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J182" i="1" l="1"/>
  <c r="L169" i="1"/>
  <c r="K169" i="1"/>
  <c r="J169" i="1"/>
  <c r="I169" i="1"/>
  <c r="H169" i="1"/>
  <c r="G169" i="1"/>
  <c r="F169" i="1"/>
  <c r="E169" i="1"/>
  <c r="M168" i="1"/>
  <c r="M167" i="1"/>
  <c r="L166" i="1"/>
  <c r="K166" i="1"/>
  <c r="K170" i="1" s="1"/>
  <c r="J166" i="1"/>
  <c r="I166" i="1"/>
  <c r="H166" i="1"/>
  <c r="G166" i="1"/>
  <c r="G170" i="1" s="1"/>
  <c r="F166" i="1"/>
  <c r="E166" i="1"/>
  <c r="M165" i="1"/>
  <c r="M164" i="1"/>
  <c r="M163" i="1"/>
  <c r="L161" i="1"/>
  <c r="K161" i="1"/>
  <c r="J161" i="1"/>
  <c r="I161" i="1"/>
  <c r="H161" i="1"/>
  <c r="G161" i="1"/>
  <c r="F161" i="1"/>
  <c r="E161" i="1"/>
  <c r="M160" i="1"/>
  <c r="M159" i="1"/>
  <c r="M161" i="1" s="1"/>
  <c r="L158" i="1"/>
  <c r="L162" i="1" s="1"/>
  <c r="K158" i="1"/>
  <c r="J158" i="1"/>
  <c r="I158" i="1"/>
  <c r="H158" i="1"/>
  <c r="H162" i="1" s="1"/>
  <c r="G158" i="1"/>
  <c r="F158" i="1"/>
  <c r="E158" i="1"/>
  <c r="M157" i="1"/>
  <c r="M158" i="1" s="1"/>
  <c r="M162" i="1" s="1"/>
  <c r="M156" i="1"/>
  <c r="L154" i="1"/>
  <c r="K154" i="1"/>
  <c r="J154" i="1"/>
  <c r="I154" i="1"/>
  <c r="H154" i="1"/>
  <c r="G154" i="1"/>
  <c r="F154" i="1"/>
  <c r="E154" i="1"/>
  <c r="M153" i="1"/>
  <c r="M152" i="1"/>
  <c r="M151" i="1"/>
  <c r="L151" i="1"/>
  <c r="L155" i="1" s="1"/>
  <c r="K151" i="1"/>
  <c r="J151" i="1"/>
  <c r="I151" i="1"/>
  <c r="I155" i="1" s="1"/>
  <c r="H151" i="1"/>
  <c r="H155" i="1" s="1"/>
  <c r="G151" i="1"/>
  <c r="F151" i="1"/>
  <c r="E151" i="1"/>
  <c r="E155" i="1" s="1"/>
  <c r="M150" i="1"/>
  <c r="M149" i="1"/>
  <c r="K130" i="1"/>
  <c r="J130" i="1"/>
  <c r="I130" i="1"/>
  <c r="H130" i="1"/>
  <c r="G130" i="1"/>
  <c r="F130" i="1"/>
  <c r="E130" i="1"/>
  <c r="L129" i="1"/>
  <c r="L128" i="1"/>
  <c r="L127" i="1"/>
  <c r="L126" i="1"/>
  <c r="K125" i="1"/>
  <c r="J125" i="1"/>
  <c r="I125" i="1"/>
  <c r="I131" i="1" s="1"/>
  <c r="H125" i="1"/>
  <c r="H131" i="1" s="1"/>
  <c r="G125" i="1"/>
  <c r="F125" i="1"/>
  <c r="E125" i="1"/>
  <c r="E131" i="1" s="1"/>
  <c r="K135" i="1" s="1"/>
  <c r="L124" i="1"/>
  <c r="L123" i="1"/>
  <c r="L122" i="1"/>
  <c r="L121" i="1"/>
  <c r="K115" i="1"/>
  <c r="J115" i="1"/>
  <c r="I115" i="1"/>
  <c r="H115" i="1"/>
  <c r="G115" i="1"/>
  <c r="F115" i="1"/>
  <c r="E115" i="1"/>
  <c r="L114" i="1"/>
  <c r="L113" i="1"/>
  <c r="L112" i="1"/>
  <c r="L111" i="1"/>
  <c r="K110" i="1"/>
  <c r="K116" i="1" s="1"/>
  <c r="J110" i="1"/>
  <c r="J116" i="1" s="1"/>
  <c r="I110" i="1"/>
  <c r="H110" i="1"/>
  <c r="G110" i="1"/>
  <c r="G116" i="1" s="1"/>
  <c r="F110" i="1"/>
  <c r="F116" i="1" s="1"/>
  <c r="E110" i="1"/>
  <c r="L109" i="1"/>
  <c r="L108" i="1"/>
  <c r="L107" i="1"/>
  <c r="L106" i="1"/>
  <c r="K99" i="1"/>
  <c r="J99" i="1"/>
  <c r="I99" i="1"/>
  <c r="H99" i="1"/>
  <c r="G99" i="1"/>
  <c r="F99" i="1"/>
  <c r="E99" i="1"/>
  <c r="L98" i="1"/>
  <c r="L97" i="1"/>
  <c r="L96" i="1"/>
  <c r="L95" i="1"/>
  <c r="L94" i="1"/>
  <c r="L93" i="1"/>
  <c r="K92" i="1"/>
  <c r="J92" i="1"/>
  <c r="I92" i="1"/>
  <c r="H92" i="1"/>
  <c r="H100" i="1" s="1"/>
  <c r="G92" i="1"/>
  <c r="F92" i="1"/>
  <c r="E92" i="1"/>
  <c r="L91" i="1"/>
  <c r="L90" i="1"/>
  <c r="L89" i="1"/>
  <c r="L88" i="1"/>
  <c r="K86" i="1"/>
  <c r="J86" i="1"/>
  <c r="I86" i="1"/>
  <c r="H86" i="1"/>
  <c r="G86" i="1"/>
  <c r="F86" i="1"/>
  <c r="E86" i="1"/>
  <c r="L85" i="1"/>
  <c r="L84" i="1"/>
  <c r="L83" i="1"/>
  <c r="L82" i="1"/>
  <c r="L81" i="1"/>
  <c r="L80" i="1"/>
  <c r="K79" i="1"/>
  <c r="J79" i="1"/>
  <c r="J87" i="1" s="1"/>
  <c r="I79" i="1"/>
  <c r="H79" i="1"/>
  <c r="G79" i="1"/>
  <c r="F79" i="1"/>
  <c r="F87" i="1" s="1"/>
  <c r="E79" i="1"/>
  <c r="L78" i="1"/>
  <c r="L77" i="1"/>
  <c r="L76" i="1"/>
  <c r="L75" i="1"/>
  <c r="K73" i="1"/>
  <c r="J73" i="1"/>
  <c r="I73" i="1"/>
  <c r="H73" i="1"/>
  <c r="G73" i="1"/>
  <c r="F73" i="1"/>
  <c r="E73" i="1"/>
  <c r="L72" i="1"/>
  <c r="L71" i="1"/>
  <c r="L70" i="1"/>
  <c r="L69" i="1"/>
  <c r="L68" i="1"/>
  <c r="L67" i="1"/>
  <c r="L66" i="1"/>
  <c r="K65" i="1"/>
  <c r="J65" i="1"/>
  <c r="I65" i="1"/>
  <c r="I74" i="1" s="1"/>
  <c r="H65" i="1"/>
  <c r="G65" i="1"/>
  <c r="F65" i="1"/>
  <c r="E65" i="1"/>
  <c r="E74" i="1" s="1"/>
  <c r="L64" i="1"/>
  <c r="L63" i="1"/>
  <c r="L62" i="1"/>
  <c r="L61" i="1"/>
  <c r="L60" i="1"/>
  <c r="L59" i="1"/>
  <c r="K57" i="1"/>
  <c r="J57" i="1"/>
  <c r="I57" i="1"/>
  <c r="H57" i="1"/>
  <c r="G57" i="1"/>
  <c r="F57" i="1"/>
  <c r="E57" i="1"/>
  <c r="L56" i="1"/>
  <c r="L55" i="1"/>
  <c r="L54" i="1"/>
  <c r="L53" i="1"/>
  <c r="L52" i="1"/>
  <c r="L51" i="1"/>
  <c r="L50" i="1"/>
  <c r="K49" i="1"/>
  <c r="J49" i="1"/>
  <c r="I49" i="1"/>
  <c r="H49" i="1"/>
  <c r="G49" i="1"/>
  <c r="F49" i="1"/>
  <c r="E49" i="1"/>
  <c r="L48" i="1"/>
  <c r="L47" i="1"/>
  <c r="L46" i="1"/>
  <c r="L45" i="1"/>
  <c r="L44" i="1"/>
  <c r="G43" i="1"/>
  <c r="K42" i="1"/>
  <c r="J42" i="1"/>
  <c r="I42" i="1"/>
  <c r="H42" i="1"/>
  <c r="G42" i="1"/>
  <c r="F42" i="1"/>
  <c r="E42" i="1"/>
  <c r="L41" i="1"/>
  <c r="L40" i="1"/>
  <c r="L39" i="1"/>
  <c r="L38" i="1"/>
  <c r="L37" i="1"/>
  <c r="L36" i="1"/>
  <c r="K35" i="1"/>
  <c r="K43" i="1" s="1"/>
  <c r="J35" i="1"/>
  <c r="J43" i="1" s="1"/>
  <c r="I35" i="1"/>
  <c r="H35" i="1"/>
  <c r="G35" i="1"/>
  <c r="F35" i="1"/>
  <c r="F43" i="1" s="1"/>
  <c r="E35" i="1"/>
  <c r="E43" i="1" s="1"/>
  <c r="L34" i="1"/>
  <c r="L33" i="1"/>
  <c r="L32" i="1"/>
  <c r="L31" i="1"/>
  <c r="L30" i="1"/>
  <c r="L29" i="1"/>
  <c r="E58" i="1" l="1"/>
  <c r="I58" i="1"/>
  <c r="L57" i="1"/>
  <c r="G58" i="1"/>
  <c r="G101" i="1" s="1"/>
  <c r="K137" i="1" s="1"/>
  <c r="K58" i="1"/>
  <c r="F74" i="1"/>
  <c r="J74" i="1"/>
  <c r="L92" i="1"/>
  <c r="E162" i="1"/>
  <c r="I162" i="1"/>
  <c r="H170" i="1"/>
  <c r="L170" i="1"/>
  <c r="L171" i="1" s="1"/>
  <c r="H58" i="1"/>
  <c r="G74" i="1"/>
  <c r="K74" i="1"/>
  <c r="L79" i="1"/>
  <c r="E87" i="1"/>
  <c r="I87" i="1"/>
  <c r="H87" i="1"/>
  <c r="E100" i="1"/>
  <c r="I100" i="1"/>
  <c r="M169" i="1"/>
  <c r="I43" i="1"/>
  <c r="I101" i="1" s="1"/>
  <c r="E101" i="1"/>
  <c r="L35" i="1"/>
  <c r="L99" i="1"/>
  <c r="L115" i="1"/>
  <c r="J131" i="1"/>
  <c r="F155" i="1"/>
  <c r="J155" i="1"/>
  <c r="H116" i="1"/>
  <c r="F131" i="1"/>
  <c r="H43" i="1"/>
  <c r="L42" i="1"/>
  <c r="L65" i="1"/>
  <c r="H74" i="1"/>
  <c r="H101" i="1" s="1"/>
  <c r="G87" i="1"/>
  <c r="K87" i="1"/>
  <c r="F100" i="1"/>
  <c r="F101" i="1" s="1"/>
  <c r="J100" i="1"/>
  <c r="E116" i="1"/>
  <c r="I116" i="1"/>
  <c r="G131" i="1"/>
  <c r="K138" i="1" s="1"/>
  <c r="K131" i="1"/>
  <c r="G155" i="1"/>
  <c r="K155" i="1"/>
  <c r="M154" i="1"/>
  <c r="M155" i="1" s="1"/>
  <c r="F162" i="1"/>
  <c r="J162" i="1"/>
  <c r="E170" i="1"/>
  <c r="E171" i="1" s="1"/>
  <c r="I170" i="1"/>
  <c r="I171" i="1" s="1"/>
  <c r="L49" i="1"/>
  <c r="L58" i="1" s="1"/>
  <c r="F58" i="1"/>
  <c r="J58" i="1"/>
  <c r="L73" i="1"/>
  <c r="L86" i="1"/>
  <c r="L87" i="1" s="1"/>
  <c r="G100" i="1"/>
  <c r="K100" i="1"/>
  <c r="L110" i="1"/>
  <c r="L116" i="1" s="1"/>
  <c r="L125" i="1"/>
  <c r="L131" i="1" s="1"/>
  <c r="L130" i="1"/>
  <c r="G162" i="1"/>
  <c r="G171" i="1" s="1"/>
  <c r="L175" i="1" s="1"/>
  <c r="K162" i="1"/>
  <c r="K171" i="1" s="1"/>
  <c r="M166" i="1"/>
  <c r="M170" i="1" s="1"/>
  <c r="F170" i="1"/>
  <c r="J170" i="1"/>
  <c r="L100" i="1"/>
  <c r="H171" i="1"/>
  <c r="L176" i="1" s="1"/>
  <c r="M171" i="1" l="1"/>
  <c r="K134" i="1"/>
  <c r="K142" i="1" s="1"/>
  <c r="L180" i="1" s="1"/>
  <c r="L74" i="1"/>
  <c r="J101" i="1"/>
  <c r="K101" i="1"/>
  <c r="J171" i="1"/>
  <c r="F171" i="1"/>
  <c r="L43" i="1"/>
  <c r="L101" i="1" s="1"/>
  <c r="L177" i="1"/>
  <c r="L181" i="1" s="1"/>
  <c r="L182" i="1" l="1"/>
</calcChain>
</file>

<file path=xl/sharedStrings.xml><?xml version="1.0" encoding="utf-8"?>
<sst xmlns="http://schemas.openxmlformats.org/spreadsheetml/2006/main" count="281" uniqueCount="154">
  <si>
    <t>MATRIZ CURRICULAR</t>
  </si>
  <si>
    <t xml:space="preserve">Unidade: </t>
  </si>
  <si>
    <t>UMUARAMA/CASCAVEL/FRANCISCO BELTRÃO</t>
  </si>
  <si>
    <t>Curso:</t>
  </si>
  <si>
    <t>PSICOLOGIA</t>
  </si>
  <si>
    <t>Graduação:</t>
  </si>
  <si>
    <t>I BACHARELADO / FORMAÇÃO DE PSICÓLOGO</t>
  </si>
  <si>
    <t>Ênfase:</t>
  </si>
  <si>
    <t>A - PSICOLOGIA E PROCESSOS PSICOSSOCIAIS</t>
  </si>
  <si>
    <t>B - PSICOLOGIA E PROCESSOS CLÍNICOS</t>
  </si>
  <si>
    <t>II - LICENCIATURA / FORMAÇÃO DE PROFESSOR EM PSICOLOGIA</t>
  </si>
  <si>
    <t>Regime:</t>
  </si>
  <si>
    <t>SEMESTRAL - NOTURNO / VESPERTINO</t>
  </si>
  <si>
    <t>Duração:</t>
  </si>
  <si>
    <t>5 (CINCO) ANOS LETIVOS</t>
  </si>
  <si>
    <t>Integralização:</t>
  </si>
  <si>
    <t>A) TEMPO TOTAL:</t>
  </si>
  <si>
    <t>MÍNIMO: 10 (DEZ) SEMESTRES LETIVOS</t>
  </si>
  <si>
    <t>B) TEMPO ÚTIL (Carga Horária): 4.800 H/AULA (*)</t>
  </si>
  <si>
    <t>MÁXIMO: 16 (DEZESSEIS) SEMESTRES LETIVOS</t>
  </si>
  <si>
    <t>B) TEMPO ÚTIL (Carga Horária Complementar): 1.480 H/AULA</t>
  </si>
  <si>
    <t>(Carga Horária Total): 6.280 H/AULA (*)</t>
  </si>
  <si>
    <t>CURRÍCULO PLENO / 2022</t>
  </si>
  <si>
    <t>NÚCLEO COMUM</t>
  </si>
  <si>
    <t>SÉRIE</t>
  </si>
  <si>
    <t>SEMESTRE</t>
  </si>
  <si>
    <t>CÓD. DISC.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</si>
  <si>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</si>
  <si>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</si>
  <si>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</si>
  <si>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</si>
  <si>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</si>
  <si>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</si>
  <si>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</si>
  <si>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</si>
  <si>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</si>
  <si>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</si>
  <si>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</si>
  <si>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LINGUAGEM E INTERAÇÃO</t>
  </si>
  <si>
    <t>BASES FILOSÓFICAS DA PSICOLOGIA</t>
  </si>
  <si>
    <t>PSICOLOGIA, CIÊNCIA E PROFISSÃO</t>
  </si>
  <si>
    <t>FUNDAMENTOS BIOLÓGICOS DO COMPORTAMENTO</t>
  </si>
  <si>
    <t>PSICOLOGIA E DESENVOLVIMENTO HUMANO I</t>
  </si>
  <si>
    <t>(**)</t>
  </si>
  <si>
    <t>EXTENSÃO</t>
  </si>
  <si>
    <t>Total Semestral</t>
  </si>
  <si>
    <t>1.2</t>
  </si>
  <si>
    <t>(***)</t>
  </si>
  <si>
    <t>OPTATIVA (RELAÇÕES SOCIAIS E CIDADANIA ou LÍNGUA BRASILEIRA DE SINAIS - LIBRAS)</t>
  </si>
  <si>
    <t>BASES HISTÓRICAS DA PSICOLOGIA</t>
  </si>
  <si>
    <t>PSICOLOGIA E DESENVOLVIMENTO HUMANO II</t>
  </si>
  <si>
    <t>TÉCNICAS DE OBSERVAÇÃO E ENTREVISTA</t>
  </si>
  <si>
    <t xml:space="preserve">MORFOFISIOLOGIA DO SISTEMA NERVOSO </t>
  </si>
  <si>
    <t>TOTAL ANUAL</t>
  </si>
  <si>
    <t>2.ª</t>
  </si>
  <si>
    <t>2.1</t>
  </si>
  <si>
    <t>PSICOLOGIA E SOCIEDADE</t>
  </si>
  <si>
    <t>PROCESSOS PSICOLÓGICOS BÁSICOS</t>
  </si>
  <si>
    <t>PSICOLOGIA, INFÂNCIA E ADOLESCÊNCIA</t>
  </si>
  <si>
    <t>2.2</t>
  </si>
  <si>
    <t xml:space="preserve">PSICOLOGIA E SAÚDE </t>
  </si>
  <si>
    <t>TEORIAS PSICOLÓGICAS - PSICANÁLISE</t>
  </si>
  <si>
    <t>PSICOFARMACOLOGIA E SAÚDE MENTAL</t>
  </si>
  <si>
    <t>PSICOLOGIA E POLÍTICAS PÚBLICAS</t>
  </si>
  <si>
    <t>ESTÁGIO SUPERVISIONADO BÁSICO I</t>
  </si>
  <si>
    <t>ATIVIDADES COMPLEMENTARES</t>
  </si>
  <si>
    <t>3.ª</t>
  </si>
  <si>
    <t>3.1</t>
  </si>
  <si>
    <t>PROCESSOS GRUPAIS: CONCEPÇÕES E VIVÊNCIAS GRUPAIS</t>
  </si>
  <si>
    <t>INTRODUÇÃO À PROCESSOS CLÍNICOS</t>
  </si>
  <si>
    <t>INTRODUÇÃO À PROCESSOS PSICOSSOCIAIS</t>
  </si>
  <si>
    <t>TEORIAS PSICOLÓGICAS - FENOMENOLÓGICO EXISTENCIAL</t>
  </si>
  <si>
    <t>PSICOLOGIA E SAÚDE MENTAL</t>
  </si>
  <si>
    <t>3.2</t>
  </si>
  <si>
    <t>AVALIAÇÃO PSICOLÓGICA: FUNDAMENTOS E PROCESSOS</t>
  </si>
  <si>
    <t>PROCESSOS GRUPAIS: PLANEJAMENTO E INTERVENÇÕES COM GRUPOS</t>
  </si>
  <si>
    <t>METODOLOGIA DA PESQUISA</t>
  </si>
  <si>
    <t>ESTÁGIO SUPERVISIONADO BÁSICO II</t>
  </si>
  <si>
    <t>4.ª</t>
  </si>
  <si>
    <t>4.1</t>
  </si>
  <si>
    <t>PESQUISA EM PSICOLOGIA</t>
  </si>
  <si>
    <t xml:space="preserve">AVALIAÇÃO PSICOLÓGICA: PRODUÇÃO DE DOCUMENTOS </t>
  </si>
  <si>
    <t>SAÚDE MENTAL E CONTEMPORANEIDADE</t>
  </si>
  <si>
    <t>TEORIAS PSICOLÓGICAS - PÓS-ESTRUTURALISMO</t>
  </si>
  <si>
    <t>4.2</t>
  </si>
  <si>
    <t>INTERVENÇÕES EM PSICOLOGIA</t>
  </si>
  <si>
    <t>PSICOLOGIA INSTITUCIONAL</t>
  </si>
  <si>
    <t>PSICOLOGIA E INTERVENÇÕES COM FAMÍLIAS</t>
  </si>
  <si>
    <t>TRABALHO DE CONCLUSÃO DE CURSO</t>
  </si>
  <si>
    <t>5.ª</t>
  </si>
  <si>
    <t>5.1</t>
  </si>
  <si>
    <t>PSICOLOGIA, TRABALHO EM REDE E SAÚDE PÚBLICA</t>
  </si>
  <si>
    <t>PSICOLOGIA E RELAÇÕES EDUCACIONAIS</t>
  </si>
  <si>
    <t>AÇÕES MULTIPROFISSIONAIS EM PSICOLOGIA</t>
  </si>
  <si>
    <t>PSICOLOGIA, ORGANIZAÇÕES E TRABALHO</t>
  </si>
  <si>
    <t>5.2</t>
  </si>
  <si>
    <t>GÊNEROS, SEXUALIDADES E PROCESSOS DE SUBJETIVAÇÃO</t>
  </si>
  <si>
    <t>ESPAÇOS ESPECIALIZADOS E INTERVENÇÕES EM PSICOLOGIA</t>
  </si>
  <si>
    <t>PSICOLOGIA E DIREITOS HUMANOS</t>
  </si>
  <si>
    <t xml:space="preserve">PSICOLOGIA E PROCESSOS DE ENVELHECIMENTO </t>
  </si>
  <si>
    <t>CARGA HORÁRIA TOTAL DO CURSO</t>
  </si>
  <si>
    <t>NÚCLEO ESPECÍFICO</t>
  </si>
  <si>
    <t>ÊNFASE I - PSICOLOGIA E PROCESSOS PSICOSSOCIAIS</t>
  </si>
  <si>
    <t>CÓD. DISCIPLINA</t>
  </si>
  <si>
    <t>Atenção e Estratégias de Intervenções Psicossociais</t>
  </si>
  <si>
    <t>Estágio Supervisionado Específico I</t>
  </si>
  <si>
    <t>Atuação da Psicologia em Políticas Públicas</t>
  </si>
  <si>
    <t>Estágio Supervisionado Específico II</t>
  </si>
  <si>
    <t>Atenção Psicossocial e Saúde Mental</t>
  </si>
  <si>
    <t>Estágio Supervisionado Específico III</t>
  </si>
  <si>
    <t>Temas Atuais em Processos Psicossociais</t>
  </si>
  <si>
    <t>Estágio Supervisionado Específico IV</t>
  </si>
  <si>
    <t>ÊNFASE II - PSICOLOGIA E PROCESSOS CLÍNICOS</t>
  </si>
  <si>
    <t>Atenção e Estratégias de Intervenções Clínicas</t>
  </si>
  <si>
    <t>Clínicas e Contemporaneidade</t>
  </si>
  <si>
    <t>Intervenções Clínicas e Saúde Mental</t>
  </si>
  <si>
    <t>Temas Atuais em Processos Clínicos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</si>
  <si>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</si>
  <si>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</si>
  <si>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</si>
  <si>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</si>
  <si>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</si>
  <si>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</si>
  <si>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</si>
  <si>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</si>
  <si>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NÚCLEO COMPLEMENTAR - LICENCIATURA</t>
  </si>
  <si>
    <t>FORMAÇÃO DE PROFESSORES EM PSICOLOGIA</t>
  </si>
  <si>
    <t>Tendo ingressado no Bacharel/Formação de Psicólogo os alunos podem optar adicionalmente nesta habilitação para obter o grau de Licenciado em Psicologia. Esta opção poderá ser realizada a partir da terceira série do curso. Para obtenção deste grau o aluno precisa cursar as disciplinas, distribuídas conforme segue:</t>
  </si>
  <si>
    <t>PCC</t>
  </si>
  <si>
    <t>Língua Brasileira de Sinais-Libras</t>
  </si>
  <si>
    <t xml:space="preserve">Filosofia da Educação </t>
  </si>
  <si>
    <t>Políticas Educacionais, Legislação e Organização da Educação Básica</t>
  </si>
  <si>
    <t>Didática</t>
  </si>
  <si>
    <t>Fundamentos Históricos, Filosóficos e Sociológicos da Educação</t>
  </si>
  <si>
    <t>Metodologia para o Ensino de Psicologia I</t>
  </si>
  <si>
    <t>Gestão Educacional I (Ambientes Educativos não Escolares)</t>
  </si>
  <si>
    <t>Estágio Supervisionado de Docência em Psicologia  - Ambientes Educativos não Escolares</t>
  </si>
  <si>
    <t>Metodologia para o Ensino de Psicologia II</t>
  </si>
  <si>
    <t>Gestão Educacional II (Ambientes Educativos Escolares)</t>
  </si>
  <si>
    <t>Tecnologias Educacionais</t>
  </si>
  <si>
    <t>Educação Especial e Inclusão Social</t>
  </si>
  <si>
    <t xml:space="preserve">Estágio Supervisionado de Docência em Psicologia - Ambientes Educativos Escolares </t>
  </si>
  <si>
    <t>Conteúdos Curriculares Específico Formação de Professores</t>
  </si>
  <si>
    <t>Práticas como Componente Curricular</t>
  </si>
  <si>
    <t>CARGA HORÁRIA TOTAL DO BACHARELADO/FORMAÇÃO DE PSICÓLOGO</t>
  </si>
  <si>
    <t xml:space="preserve">CARGA HORÁRIA TOTAL DA COMPLEMENTAÇÃO DA LICENCIATURA/ FORMAÇÃO DE PROFESSOR EM PSICOLOGIA         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</si>
  <si>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</si>
  <si>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</si>
  <si>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</si>
  <si>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</si>
  <si>
    <t>TEORIAS PSICOLÓGICAS - ANÁLISE DO COMPORTAMENTO</t>
  </si>
  <si>
    <t>TEORIAS PSICOLÓGICAS - PSICOLOGIA-HISTÓRICO CULTURAL</t>
  </si>
  <si>
    <r>
      <t xml:space="preserve">Conteúdos Curriculares </t>
    </r>
    <r>
      <rPr>
        <b/>
        <sz val="11"/>
        <rFont val="Arial"/>
        <family val="2"/>
      </rPr>
      <t>Núcleo Específico das Ênfases</t>
    </r>
  </si>
  <si>
    <r>
      <t>Estágio Supervisionado</t>
    </r>
    <r>
      <rPr>
        <b/>
        <sz val="11"/>
        <rFont val="Arial"/>
        <family val="2"/>
      </rPr>
      <t xml:space="preserve"> Núcleo Específico das Ênfases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</si>
</sst>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18"/>
      <color rgb="FF000000"/>
      <name val="Arial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FFFFFF"/>
      <name val="Arial"/>
      <family val="2"/>
    </font>
    <font>
      <b/>
      <sz val="16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FFFFFF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BFBFBF"/>
        <bgColor rgb="FFBFBFBF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6" fillId="3" borderId="0" xfId="0" applyFont="1" applyFill="1" applyBorder="1" applyAlignment="1" applyProtection="1">
      <alignment horizontal="left" vertical="center" wrapText="1"/>
      <protection locked="0"/>
    </xf>
    <xf numFmtId="0" fontId="4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vertical="center"/>
    </xf>
    <xf numFmtId="0" fontId="12" fillId="0" borderId="14" xfId="0" applyFont="1" applyBorder="1" applyAlignment="1">
      <alignment vertical="center" wrapText="1"/>
    </xf>
    <xf numFmtId="0" fontId="12" fillId="0" borderId="14" xfId="0" applyFont="1" applyFill="1" applyBorder="1" applyAlignment="1">
      <alignment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3" fontId="13" fillId="4" borderId="14" xfId="0" applyNumberFormat="1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6" fillId="4" borderId="9" xfId="0" applyFont="1" applyFill="1" applyBorder="1" applyAlignment="1">
      <alignment horizontal="left" vertical="center"/>
    </xf>
    <xf numFmtId="0" fontId="16" fillId="4" borderId="1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 applyProtection="1">
      <alignment horizontal="left" vertical="center" wrapText="1"/>
      <protection locked="0"/>
    </xf>
    <xf numFmtId="0" fontId="5" fillId="3" borderId="5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left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3" fontId="13" fillId="4" borderId="14" xfId="0" applyNumberFormat="1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/>
    </xf>
    <xf numFmtId="3" fontId="12" fillId="0" borderId="14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3" fontId="12" fillId="0" borderId="11" xfId="0" applyNumberFormat="1" applyFont="1" applyBorder="1" applyAlignment="1">
      <alignment horizontal="center" vertical="center"/>
    </xf>
    <xf numFmtId="0" fontId="16" fillId="4" borderId="14" xfId="0" applyFont="1" applyFill="1" applyBorder="1" applyAlignment="1">
      <alignment horizontal="left" vertical="center"/>
    </xf>
    <xf numFmtId="3" fontId="16" fillId="4" borderId="14" xfId="0" applyNumberFormat="1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left" vertical="center"/>
    </xf>
    <xf numFmtId="0" fontId="16" fillId="4" borderId="10" xfId="0" applyFont="1" applyFill="1" applyBorder="1" applyAlignment="1">
      <alignment horizontal="left" vertical="center"/>
    </xf>
    <xf numFmtId="0" fontId="12" fillId="0" borderId="14" xfId="0" applyFont="1" applyFill="1" applyBorder="1" applyAlignment="1">
      <alignment vertical="center"/>
    </xf>
    <xf numFmtId="0" fontId="12" fillId="0" borderId="14" xfId="0" applyFont="1" applyFill="1" applyBorder="1" applyAlignment="1">
      <alignment horizontal="left" vertical="center" wrapText="1"/>
    </xf>
    <xf numFmtId="0" fontId="15" fillId="5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68873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6887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9"/>
  <sheetViews>
    <sheetView showGridLines="0" tabSelected="1" zoomScale="80" zoomScaleNormal="80" workbookViewId="0">
      <selection activeCell="A5" sqref="A1:M1048576"/>
    </sheetView>
  </sheetViews>
  <sheetFormatPr defaultRowHeight="15"/>
  <cols>
    <col min="1" max="1" width="9" customWidth="1"/>
    <col min="2" max="2" width="12.7109375" customWidth="1"/>
    <col min="3" max="3" width="16.28515625" customWidth="1"/>
    <col min="4" max="4" width="77.42578125" customWidth="1"/>
    <col min="5" max="12" width="7" customWidth="1"/>
    <col min="13" max="13" width="8.7109375" bestFit="1" customWidth="1"/>
  </cols>
  <sheetData>
    <row r="1" spans="1:13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2"/>
    </row>
    <row r="2" spans="1:13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</row>
    <row r="3" spans="1:13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5"/>
    </row>
    <row r="4" spans="1:13">
      <c r="A4" s="36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8"/>
    </row>
    <row r="5" spans="1:13" ht="23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6"/>
    </row>
    <row r="6" spans="1:13" ht="15.75">
      <c r="A6" s="39" t="s">
        <v>1</v>
      </c>
      <c r="B6" s="40"/>
      <c r="C6" s="41" t="s">
        <v>2</v>
      </c>
      <c r="D6" s="41"/>
      <c r="E6" s="41"/>
      <c r="F6" s="41"/>
      <c r="G6" s="41"/>
      <c r="H6" s="41"/>
      <c r="I6" s="41"/>
      <c r="J6" s="41"/>
      <c r="K6" s="41"/>
      <c r="L6" s="41"/>
      <c r="M6" s="42"/>
    </row>
    <row r="7" spans="1:13" ht="15.75">
      <c r="A7" s="39" t="s">
        <v>3</v>
      </c>
      <c r="B7" s="40"/>
      <c r="C7" s="41" t="s">
        <v>4</v>
      </c>
      <c r="D7" s="41"/>
      <c r="E7" s="41"/>
      <c r="F7" s="41"/>
      <c r="G7" s="41"/>
      <c r="H7" s="41"/>
      <c r="I7" s="41"/>
      <c r="J7" s="41"/>
      <c r="K7" s="41"/>
      <c r="L7" s="41"/>
      <c r="M7" s="3"/>
    </row>
    <row r="8" spans="1:13" ht="15.75">
      <c r="A8" s="39" t="s">
        <v>5</v>
      </c>
      <c r="B8" s="40"/>
      <c r="C8" s="41" t="s">
        <v>6</v>
      </c>
      <c r="D8" s="41"/>
      <c r="E8" s="41"/>
      <c r="F8" s="41"/>
      <c r="G8" s="41"/>
      <c r="H8" s="41"/>
      <c r="I8" s="41"/>
      <c r="J8" s="41"/>
      <c r="K8" s="41"/>
      <c r="L8" s="41"/>
      <c r="M8" s="3"/>
    </row>
    <row r="9" spans="1:13" ht="15.75">
      <c r="A9" s="39" t="s">
        <v>7</v>
      </c>
      <c r="B9" s="40"/>
      <c r="C9" s="43" t="s">
        <v>8</v>
      </c>
      <c r="D9" s="43"/>
      <c r="E9" s="43"/>
      <c r="F9" s="43"/>
      <c r="G9" s="43"/>
      <c r="H9" s="43"/>
      <c r="I9" s="43"/>
      <c r="J9" s="43"/>
      <c r="K9" s="43"/>
      <c r="L9" s="43"/>
      <c r="M9" s="3"/>
    </row>
    <row r="10" spans="1:13">
      <c r="A10" s="5"/>
      <c r="B10" s="4"/>
      <c r="C10" s="43" t="s">
        <v>9</v>
      </c>
      <c r="D10" s="43"/>
      <c r="E10" s="43"/>
      <c r="F10" s="43"/>
      <c r="G10" s="43"/>
      <c r="H10" s="43"/>
      <c r="I10" s="43"/>
      <c r="J10" s="43"/>
      <c r="K10" s="43"/>
      <c r="L10" s="43"/>
      <c r="M10" s="3"/>
    </row>
    <row r="11" spans="1:13">
      <c r="A11" s="5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3"/>
    </row>
    <row r="12" spans="1:13">
      <c r="A12" s="5"/>
      <c r="B12" s="4"/>
      <c r="C12" s="43" t="s">
        <v>10</v>
      </c>
      <c r="D12" s="43"/>
      <c r="E12" s="43"/>
      <c r="F12" s="43"/>
      <c r="G12" s="43"/>
      <c r="H12" s="43"/>
      <c r="I12" s="43"/>
      <c r="J12" s="43"/>
      <c r="K12" s="43"/>
      <c r="L12" s="43"/>
      <c r="M12" s="3"/>
    </row>
    <row r="13" spans="1:13" ht="15.75">
      <c r="A13" s="39" t="s">
        <v>11</v>
      </c>
      <c r="B13" s="40"/>
      <c r="C13" s="41" t="s">
        <v>12</v>
      </c>
      <c r="D13" s="41"/>
      <c r="E13" s="41"/>
      <c r="F13" s="41"/>
      <c r="G13" s="41"/>
      <c r="H13" s="41"/>
      <c r="I13" s="41"/>
      <c r="J13" s="41"/>
      <c r="K13" s="41"/>
      <c r="L13" s="41"/>
      <c r="M13" s="3"/>
    </row>
    <row r="14" spans="1:13" ht="15.75">
      <c r="A14" s="39" t="s">
        <v>13</v>
      </c>
      <c r="B14" s="40"/>
      <c r="C14" s="41" t="s">
        <v>14</v>
      </c>
      <c r="D14" s="41"/>
      <c r="E14" s="41"/>
      <c r="F14" s="41"/>
      <c r="G14" s="41"/>
      <c r="H14" s="41"/>
      <c r="I14" s="41"/>
      <c r="J14" s="41"/>
      <c r="K14" s="41"/>
      <c r="L14" s="41"/>
      <c r="M14" s="3"/>
    </row>
    <row r="15" spans="1:13" ht="15.75">
      <c r="A15" s="39" t="s">
        <v>15</v>
      </c>
      <c r="B15" s="40"/>
      <c r="C15" s="41" t="s">
        <v>6</v>
      </c>
      <c r="D15" s="41"/>
      <c r="E15" s="4"/>
      <c r="F15" s="4"/>
      <c r="G15" s="4"/>
      <c r="H15" s="4"/>
      <c r="I15" s="4"/>
      <c r="J15" s="4"/>
      <c r="K15" s="4"/>
      <c r="L15" s="4"/>
      <c r="M15" s="3"/>
    </row>
    <row r="16" spans="1:13">
      <c r="A16" s="6"/>
      <c r="B16" s="7"/>
      <c r="C16" s="41" t="s">
        <v>16</v>
      </c>
      <c r="D16" s="41"/>
      <c r="E16" s="41" t="s">
        <v>17</v>
      </c>
      <c r="F16" s="41"/>
      <c r="G16" s="41"/>
      <c r="H16" s="41"/>
      <c r="I16" s="41"/>
      <c r="J16" s="41"/>
      <c r="K16" s="41"/>
      <c r="L16" s="41"/>
      <c r="M16" s="3"/>
    </row>
    <row r="17" spans="1:13">
      <c r="A17" s="6"/>
      <c r="B17" s="7"/>
      <c r="C17" s="43" t="s">
        <v>18</v>
      </c>
      <c r="D17" s="43"/>
      <c r="E17" s="41" t="s">
        <v>19</v>
      </c>
      <c r="F17" s="41"/>
      <c r="G17" s="41"/>
      <c r="H17" s="41"/>
      <c r="I17" s="41"/>
      <c r="J17" s="41"/>
      <c r="K17" s="41"/>
      <c r="L17" s="41"/>
      <c r="M17" s="3"/>
    </row>
    <row r="18" spans="1:13">
      <c r="A18" s="5"/>
      <c r="B18" s="4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3"/>
    </row>
    <row r="19" spans="1:13">
      <c r="A19" s="5"/>
      <c r="B19" s="4"/>
      <c r="C19" s="43" t="s">
        <v>10</v>
      </c>
      <c r="D19" s="43"/>
      <c r="E19" s="41" t="s">
        <v>17</v>
      </c>
      <c r="F19" s="41"/>
      <c r="G19" s="41"/>
      <c r="H19" s="41"/>
      <c r="I19" s="41"/>
      <c r="J19" s="41"/>
      <c r="K19" s="41"/>
      <c r="L19" s="41"/>
      <c r="M19" s="3"/>
    </row>
    <row r="20" spans="1:13">
      <c r="A20" s="5"/>
      <c r="B20" s="4"/>
      <c r="C20" s="43" t="s">
        <v>16</v>
      </c>
      <c r="D20" s="43"/>
      <c r="E20" s="41" t="s">
        <v>19</v>
      </c>
      <c r="F20" s="41"/>
      <c r="G20" s="41"/>
      <c r="H20" s="41"/>
      <c r="I20" s="41"/>
      <c r="J20" s="41"/>
      <c r="K20" s="41"/>
      <c r="L20" s="41"/>
      <c r="M20" s="3"/>
    </row>
    <row r="21" spans="1:13" ht="15.75">
      <c r="A21" s="6"/>
      <c r="B21" s="7"/>
      <c r="C21" s="44" t="s">
        <v>20</v>
      </c>
      <c r="D21" s="45"/>
      <c r="E21" s="8"/>
      <c r="F21" s="8"/>
      <c r="G21" s="8"/>
      <c r="H21" s="8"/>
      <c r="I21" s="8"/>
      <c r="J21" s="7"/>
      <c r="K21" s="4"/>
      <c r="L21" s="4"/>
      <c r="M21" s="3"/>
    </row>
    <row r="22" spans="1:13" ht="15.75">
      <c r="A22" s="6"/>
      <c r="B22" s="7"/>
      <c r="C22" s="9"/>
      <c r="D22" s="8"/>
      <c r="E22" s="8"/>
      <c r="F22" s="8"/>
      <c r="G22" s="8"/>
      <c r="H22" s="8"/>
      <c r="I22" s="8"/>
      <c r="J22" s="7"/>
      <c r="K22" s="4"/>
      <c r="L22" s="4"/>
      <c r="M22" s="3"/>
    </row>
    <row r="23" spans="1:13" ht="15.75">
      <c r="A23" s="6"/>
      <c r="B23" s="7"/>
      <c r="C23" s="9"/>
      <c r="D23" s="46" t="s">
        <v>21</v>
      </c>
      <c r="E23" s="46"/>
      <c r="F23" s="46"/>
      <c r="G23" s="46"/>
      <c r="H23" s="8"/>
      <c r="I23" s="8"/>
      <c r="J23" s="7"/>
      <c r="K23" s="4"/>
      <c r="L23" s="4"/>
      <c r="M23" s="3"/>
    </row>
    <row r="24" spans="1:13">
      <c r="A24" s="47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9"/>
    </row>
    <row r="25" spans="1:13" ht="20.25">
      <c r="A25" s="50" t="s">
        <v>22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2"/>
    </row>
    <row r="26" spans="1:13" ht="18">
      <c r="A26" s="6"/>
      <c r="B26" s="7"/>
      <c r="C26" s="10"/>
      <c r="D26" s="11"/>
      <c r="E26" s="11"/>
      <c r="F26" s="11"/>
      <c r="G26" s="11"/>
      <c r="H26" s="11"/>
      <c r="I26" s="11"/>
      <c r="J26" s="7"/>
      <c r="K26" s="4"/>
      <c r="L26" s="4"/>
      <c r="M26" s="3"/>
    </row>
    <row r="27" spans="1:13" ht="20.25">
      <c r="A27" s="50" t="s">
        <v>23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2"/>
    </row>
    <row r="28" spans="1:13">
      <c r="A28" s="12" t="s">
        <v>24</v>
      </c>
      <c r="B28" s="12" t="s">
        <v>25</v>
      </c>
      <c r="C28" s="13" t="s">
        <v>26</v>
      </c>
      <c r="D28" s="12" t="s">
        <v>27</v>
      </c>
      <c r="E28" s="12" t="s">
        <v>28</v>
      </c>
      <c r="F28" s="12" t="s">
        <v>29</v>
      </c>
      <c r="G28" s="12" t="s">
        <v>30</v>
      </c>
      <c r="H28" s="12" t="s">
        <v>31</v>
      </c>
      <c r="I28" s="12" t="s">
        <v>32</v>
      </c>
      <c r="J28" s="12" t="s">
        <v>33</v>
      </c>
      <c r="K28" s="12" t="s">
        <v>34</v>
      </c>
      <c r="L28" s="53" t="s">
        <v>35</v>
      </c>
      <c r="M28" s="53"/>
    </row>
    <row r="29" spans="1:13">
      <c r="A29" s="58" t="s">
        <v>36</v>
      </c>
      <c r="B29" s="54" t="s">
        <v>37</v>
      </c>
      <c r="C29" s="15">
        <v>13344</v>
      </c>
      <c r="D29" s="17" t="s">
        <v>38</v>
      </c>
      <c r="E29" s="15">
        <v>80</v>
      </c>
      <c r="F29" s="15"/>
      <c r="G29" s="15"/>
      <c r="H29" s="15"/>
      <c r="I29" s="15"/>
      <c r="J29" s="15"/>
      <c r="K29" s="15"/>
      <c r="L29" s="61">
        <f t="shared" ref="L29:L34" si="0">SUM(E29:K29)</f>
        <v>80</v>
      </c>
      <c r="M29" s="62"/>
    </row>
    <row r="30" spans="1:13">
      <c r="A30" s="59"/>
      <c r="B30" s="55"/>
      <c r="C30" s="15">
        <v>13395</v>
      </c>
      <c r="D30" s="18" t="s">
        <v>39</v>
      </c>
      <c r="E30" s="15">
        <v>80</v>
      </c>
      <c r="F30" s="15"/>
      <c r="G30" s="15"/>
      <c r="H30" s="15"/>
      <c r="I30" s="15"/>
      <c r="J30" s="15"/>
      <c r="K30" s="15"/>
      <c r="L30" s="61">
        <f t="shared" si="0"/>
        <v>80</v>
      </c>
      <c r="M30" s="62"/>
    </row>
    <row r="31" spans="1:13">
      <c r="A31" s="59"/>
      <c r="B31" s="55"/>
      <c r="C31" s="15">
        <v>13396</v>
      </c>
      <c r="D31" s="18" t="s">
        <v>40</v>
      </c>
      <c r="E31" s="15">
        <v>80</v>
      </c>
      <c r="F31" s="15"/>
      <c r="G31" s="15"/>
      <c r="H31" s="15"/>
      <c r="I31" s="15">
        <v>20</v>
      </c>
      <c r="J31" s="15"/>
      <c r="K31" s="15"/>
      <c r="L31" s="61">
        <f t="shared" si="0"/>
        <v>100</v>
      </c>
      <c r="M31" s="62"/>
    </row>
    <row r="32" spans="1:13">
      <c r="A32" s="59"/>
      <c r="B32" s="55"/>
      <c r="C32" s="15">
        <v>13397</v>
      </c>
      <c r="D32" s="18" t="s">
        <v>41</v>
      </c>
      <c r="E32" s="15">
        <v>40</v>
      </c>
      <c r="F32" s="15"/>
      <c r="G32" s="15"/>
      <c r="H32" s="15"/>
      <c r="I32" s="15">
        <v>20</v>
      </c>
      <c r="J32" s="15"/>
      <c r="K32" s="15"/>
      <c r="L32" s="61">
        <f t="shared" si="0"/>
        <v>60</v>
      </c>
      <c r="M32" s="62"/>
    </row>
    <row r="33" spans="1:13">
      <c r="A33" s="59"/>
      <c r="B33" s="55"/>
      <c r="C33" s="15">
        <v>13398</v>
      </c>
      <c r="D33" s="18" t="s">
        <v>42</v>
      </c>
      <c r="E33" s="15">
        <v>40</v>
      </c>
      <c r="F33" s="15"/>
      <c r="G33" s="15"/>
      <c r="H33" s="15"/>
      <c r="I33" s="15">
        <v>20</v>
      </c>
      <c r="J33" s="15"/>
      <c r="K33" s="15"/>
      <c r="L33" s="61">
        <f t="shared" si="0"/>
        <v>60</v>
      </c>
      <c r="M33" s="62"/>
    </row>
    <row r="34" spans="1:13">
      <c r="A34" s="59"/>
      <c r="B34" s="56"/>
      <c r="C34" s="15" t="s">
        <v>43</v>
      </c>
      <c r="D34" s="19" t="s">
        <v>44</v>
      </c>
      <c r="E34" s="15"/>
      <c r="F34" s="15"/>
      <c r="G34" s="15"/>
      <c r="H34" s="15"/>
      <c r="I34" s="15"/>
      <c r="J34" s="15"/>
      <c r="K34" s="15">
        <v>40</v>
      </c>
      <c r="L34" s="61">
        <f t="shared" si="0"/>
        <v>40</v>
      </c>
      <c r="M34" s="62"/>
    </row>
    <row r="35" spans="1:13">
      <c r="A35" s="59"/>
      <c r="B35" s="63" t="s">
        <v>45</v>
      </c>
      <c r="C35" s="63"/>
      <c r="D35" s="63"/>
      <c r="E35" s="20">
        <f t="shared" ref="E35:K35" si="1">SUM(E29:E34)</f>
        <v>320</v>
      </c>
      <c r="F35" s="20">
        <f t="shared" si="1"/>
        <v>0</v>
      </c>
      <c r="G35" s="20">
        <f t="shared" si="1"/>
        <v>0</v>
      </c>
      <c r="H35" s="20">
        <f t="shared" si="1"/>
        <v>0</v>
      </c>
      <c r="I35" s="20">
        <f t="shared" si="1"/>
        <v>60</v>
      </c>
      <c r="J35" s="20">
        <f t="shared" si="1"/>
        <v>0</v>
      </c>
      <c r="K35" s="20">
        <f t="shared" si="1"/>
        <v>40</v>
      </c>
      <c r="L35" s="64">
        <f>SUM(L29:M34)</f>
        <v>420</v>
      </c>
      <c r="M35" s="64"/>
    </row>
    <row r="36" spans="1:13">
      <c r="A36" s="59"/>
      <c r="B36" s="54" t="s">
        <v>46</v>
      </c>
      <c r="C36" s="15" t="s">
        <v>47</v>
      </c>
      <c r="D36" s="21" t="s">
        <v>48</v>
      </c>
      <c r="E36" s="15">
        <v>80</v>
      </c>
      <c r="F36" s="15"/>
      <c r="G36" s="15"/>
      <c r="H36" s="15"/>
      <c r="I36" s="15"/>
      <c r="J36" s="15"/>
      <c r="K36" s="15"/>
      <c r="L36" s="57">
        <f t="shared" ref="L36:L41" si="2">SUM(E36:K36)</f>
        <v>80</v>
      </c>
      <c r="M36" s="57"/>
    </row>
    <row r="37" spans="1:13">
      <c r="A37" s="59"/>
      <c r="B37" s="55"/>
      <c r="C37" s="15">
        <v>13430</v>
      </c>
      <c r="D37" s="18" t="s">
        <v>49</v>
      </c>
      <c r="E37" s="15">
        <v>80</v>
      </c>
      <c r="F37" s="15"/>
      <c r="G37" s="15"/>
      <c r="H37" s="15"/>
      <c r="I37" s="15"/>
      <c r="J37" s="15"/>
      <c r="K37" s="15"/>
      <c r="L37" s="57">
        <f t="shared" si="2"/>
        <v>80</v>
      </c>
      <c r="M37" s="57"/>
    </row>
    <row r="38" spans="1:13">
      <c r="A38" s="59"/>
      <c r="B38" s="55"/>
      <c r="C38" s="15">
        <v>13431</v>
      </c>
      <c r="D38" s="18" t="s">
        <v>50</v>
      </c>
      <c r="E38" s="15">
        <v>40</v>
      </c>
      <c r="F38" s="15"/>
      <c r="G38" s="15"/>
      <c r="H38" s="15"/>
      <c r="I38" s="15">
        <v>20</v>
      </c>
      <c r="J38" s="15"/>
      <c r="K38" s="15"/>
      <c r="L38" s="57">
        <f t="shared" si="2"/>
        <v>60</v>
      </c>
      <c r="M38" s="57"/>
    </row>
    <row r="39" spans="1:13">
      <c r="A39" s="59"/>
      <c r="B39" s="55"/>
      <c r="C39" s="15">
        <v>13432</v>
      </c>
      <c r="D39" s="18" t="s">
        <v>51</v>
      </c>
      <c r="E39" s="15">
        <v>80</v>
      </c>
      <c r="F39" s="15"/>
      <c r="G39" s="15"/>
      <c r="H39" s="15"/>
      <c r="I39" s="15">
        <v>20</v>
      </c>
      <c r="J39" s="15"/>
      <c r="K39" s="15"/>
      <c r="L39" s="57">
        <f t="shared" si="2"/>
        <v>100</v>
      </c>
      <c r="M39" s="57"/>
    </row>
    <row r="40" spans="1:13">
      <c r="A40" s="59"/>
      <c r="B40" s="55"/>
      <c r="C40" s="15">
        <v>13433</v>
      </c>
      <c r="D40" s="18" t="s">
        <v>52</v>
      </c>
      <c r="E40" s="15">
        <v>40</v>
      </c>
      <c r="F40" s="15"/>
      <c r="G40" s="15"/>
      <c r="H40" s="15"/>
      <c r="I40" s="15">
        <v>20</v>
      </c>
      <c r="J40" s="15"/>
      <c r="K40" s="15"/>
      <c r="L40" s="57">
        <f t="shared" si="2"/>
        <v>60</v>
      </c>
      <c r="M40" s="57"/>
    </row>
    <row r="41" spans="1:13">
      <c r="A41" s="59"/>
      <c r="B41" s="56"/>
      <c r="C41" s="15" t="s">
        <v>43</v>
      </c>
      <c r="D41" s="18" t="s">
        <v>44</v>
      </c>
      <c r="E41" s="15"/>
      <c r="F41" s="15"/>
      <c r="G41" s="15"/>
      <c r="H41" s="15"/>
      <c r="I41" s="15"/>
      <c r="J41" s="15"/>
      <c r="K41" s="15">
        <v>40</v>
      </c>
      <c r="L41" s="57">
        <f t="shared" si="2"/>
        <v>40</v>
      </c>
      <c r="M41" s="57"/>
    </row>
    <row r="42" spans="1:13">
      <c r="A42" s="59"/>
      <c r="B42" s="63" t="s">
        <v>45</v>
      </c>
      <c r="C42" s="63"/>
      <c r="D42" s="63"/>
      <c r="E42" s="20">
        <f t="shared" ref="E42:K42" si="3">SUM(E36:E41)</f>
        <v>320</v>
      </c>
      <c r="F42" s="20">
        <f t="shared" si="3"/>
        <v>0</v>
      </c>
      <c r="G42" s="20">
        <f t="shared" si="3"/>
        <v>0</v>
      </c>
      <c r="H42" s="20">
        <f t="shared" si="3"/>
        <v>0</v>
      </c>
      <c r="I42" s="20">
        <f t="shared" si="3"/>
        <v>60</v>
      </c>
      <c r="J42" s="20">
        <f t="shared" si="3"/>
        <v>0</v>
      </c>
      <c r="K42" s="20">
        <f t="shared" si="3"/>
        <v>40</v>
      </c>
      <c r="L42" s="64">
        <f>SUM(L36:M41)</f>
        <v>420</v>
      </c>
      <c r="M42" s="64"/>
    </row>
    <row r="43" spans="1:13">
      <c r="A43" s="60"/>
      <c r="B43" s="63" t="s">
        <v>53</v>
      </c>
      <c r="C43" s="63"/>
      <c r="D43" s="63"/>
      <c r="E43" s="20">
        <f t="shared" ref="E43:L43" si="4">E35+E42</f>
        <v>640</v>
      </c>
      <c r="F43" s="20">
        <f t="shared" si="4"/>
        <v>0</v>
      </c>
      <c r="G43" s="20">
        <f t="shared" si="4"/>
        <v>0</v>
      </c>
      <c r="H43" s="20">
        <f t="shared" si="4"/>
        <v>0</v>
      </c>
      <c r="I43" s="20">
        <f t="shared" si="4"/>
        <v>120</v>
      </c>
      <c r="J43" s="20">
        <f t="shared" si="4"/>
        <v>0</v>
      </c>
      <c r="K43" s="20">
        <f t="shared" si="4"/>
        <v>80</v>
      </c>
      <c r="L43" s="64">
        <f t="shared" si="4"/>
        <v>840</v>
      </c>
      <c r="M43" s="64"/>
    </row>
    <row r="44" spans="1:13">
      <c r="A44" s="65" t="s">
        <v>54</v>
      </c>
      <c r="B44" s="57" t="s">
        <v>55</v>
      </c>
      <c r="C44" s="15">
        <v>14016</v>
      </c>
      <c r="D44" s="18" t="s">
        <v>56</v>
      </c>
      <c r="E44" s="15">
        <v>80</v>
      </c>
      <c r="F44" s="15"/>
      <c r="G44" s="15"/>
      <c r="H44" s="15"/>
      <c r="I44" s="15">
        <v>20</v>
      </c>
      <c r="J44" s="15"/>
      <c r="K44" s="15"/>
      <c r="L44" s="57">
        <f>SUM(E44:K44)</f>
        <v>100</v>
      </c>
      <c r="M44" s="57"/>
    </row>
    <row r="45" spans="1:13">
      <c r="A45" s="65"/>
      <c r="B45" s="57"/>
      <c r="C45" s="15">
        <v>14017</v>
      </c>
      <c r="D45" s="18" t="s">
        <v>150</v>
      </c>
      <c r="E45" s="15">
        <v>80</v>
      </c>
      <c r="F45" s="15"/>
      <c r="G45" s="15"/>
      <c r="H45" s="15"/>
      <c r="I45" s="15"/>
      <c r="J45" s="15"/>
      <c r="K45" s="15"/>
      <c r="L45" s="57">
        <f>SUM(E45:K45)</f>
        <v>80</v>
      </c>
      <c r="M45" s="57"/>
    </row>
    <row r="46" spans="1:13">
      <c r="A46" s="65"/>
      <c r="B46" s="57"/>
      <c r="C46" s="15">
        <v>14018</v>
      </c>
      <c r="D46" s="18" t="s">
        <v>57</v>
      </c>
      <c r="E46" s="15">
        <v>80</v>
      </c>
      <c r="F46" s="15"/>
      <c r="G46" s="15"/>
      <c r="H46" s="15"/>
      <c r="I46" s="15">
        <v>20</v>
      </c>
      <c r="J46" s="15"/>
      <c r="K46" s="15"/>
      <c r="L46" s="57">
        <f>SUM(E46:K46)</f>
        <v>100</v>
      </c>
      <c r="M46" s="57"/>
    </row>
    <row r="47" spans="1:13">
      <c r="A47" s="65"/>
      <c r="B47" s="57"/>
      <c r="C47" s="15">
        <v>14019</v>
      </c>
      <c r="D47" s="18" t="s">
        <v>58</v>
      </c>
      <c r="E47" s="15">
        <v>80</v>
      </c>
      <c r="F47" s="15"/>
      <c r="G47" s="15"/>
      <c r="H47" s="15"/>
      <c r="I47" s="15">
        <v>20</v>
      </c>
      <c r="J47" s="15"/>
      <c r="K47" s="15"/>
      <c r="L47" s="57">
        <f>SUM(E47:K47)</f>
        <v>100</v>
      </c>
      <c r="M47" s="57"/>
    </row>
    <row r="48" spans="1:13">
      <c r="A48" s="65"/>
      <c r="B48" s="57"/>
      <c r="C48" s="15" t="s">
        <v>43</v>
      </c>
      <c r="D48" s="18" t="s">
        <v>44</v>
      </c>
      <c r="E48" s="15"/>
      <c r="F48" s="15"/>
      <c r="G48" s="15"/>
      <c r="H48" s="15"/>
      <c r="I48" s="15"/>
      <c r="J48" s="15"/>
      <c r="K48" s="15">
        <v>80</v>
      </c>
      <c r="L48" s="57">
        <f>SUM(E48:K48)</f>
        <v>80</v>
      </c>
      <c r="M48" s="57"/>
    </row>
    <row r="49" spans="1:13">
      <c r="A49" s="65"/>
      <c r="B49" s="63" t="s">
        <v>45</v>
      </c>
      <c r="C49" s="63"/>
      <c r="D49" s="63"/>
      <c r="E49" s="20">
        <f t="shared" ref="E49:K49" si="5">SUM(E44:E48)</f>
        <v>320</v>
      </c>
      <c r="F49" s="20">
        <f t="shared" si="5"/>
        <v>0</v>
      </c>
      <c r="G49" s="20">
        <f t="shared" si="5"/>
        <v>0</v>
      </c>
      <c r="H49" s="20">
        <f t="shared" si="5"/>
        <v>0</v>
      </c>
      <c r="I49" s="20">
        <f t="shared" si="5"/>
        <v>60</v>
      </c>
      <c r="J49" s="20">
        <f t="shared" si="5"/>
        <v>0</v>
      </c>
      <c r="K49" s="20">
        <f t="shared" si="5"/>
        <v>80</v>
      </c>
      <c r="L49" s="64">
        <f>SUM(L44:M48)</f>
        <v>460</v>
      </c>
      <c r="M49" s="64"/>
    </row>
    <row r="50" spans="1:13">
      <c r="A50" s="65"/>
      <c r="B50" s="54" t="s">
        <v>59</v>
      </c>
      <c r="C50" s="15">
        <v>14020</v>
      </c>
      <c r="D50" s="18" t="s">
        <v>60</v>
      </c>
      <c r="E50" s="15">
        <v>80</v>
      </c>
      <c r="F50" s="15"/>
      <c r="G50" s="15"/>
      <c r="H50" s="15"/>
      <c r="I50" s="15">
        <v>20</v>
      </c>
      <c r="J50" s="15"/>
      <c r="K50" s="15"/>
      <c r="L50" s="57">
        <f t="shared" ref="L50:L56" si="6">SUM(E50:K50)</f>
        <v>100</v>
      </c>
      <c r="M50" s="57"/>
    </row>
    <row r="51" spans="1:13">
      <c r="A51" s="65"/>
      <c r="B51" s="55"/>
      <c r="C51" s="15">
        <v>14021</v>
      </c>
      <c r="D51" s="18" t="s">
        <v>61</v>
      </c>
      <c r="E51" s="15">
        <v>80</v>
      </c>
      <c r="F51" s="15"/>
      <c r="G51" s="15"/>
      <c r="H51" s="15"/>
      <c r="I51" s="15"/>
      <c r="J51" s="15"/>
      <c r="K51" s="15"/>
      <c r="L51" s="57">
        <f t="shared" si="6"/>
        <v>80</v>
      </c>
      <c r="M51" s="57"/>
    </row>
    <row r="52" spans="1:13">
      <c r="A52" s="65"/>
      <c r="B52" s="55"/>
      <c r="C52" s="15">
        <v>14022</v>
      </c>
      <c r="D52" s="18" t="s">
        <v>62</v>
      </c>
      <c r="E52" s="15">
        <v>40</v>
      </c>
      <c r="F52" s="15"/>
      <c r="G52" s="15"/>
      <c r="H52" s="15"/>
      <c r="I52" s="15">
        <v>20</v>
      </c>
      <c r="J52" s="15"/>
      <c r="K52" s="15"/>
      <c r="L52" s="61">
        <f t="shared" si="6"/>
        <v>60</v>
      </c>
      <c r="M52" s="62"/>
    </row>
    <row r="53" spans="1:13">
      <c r="A53" s="65"/>
      <c r="B53" s="55"/>
      <c r="C53" s="15">
        <v>14023</v>
      </c>
      <c r="D53" s="18" t="s">
        <v>63</v>
      </c>
      <c r="E53" s="15">
        <v>40</v>
      </c>
      <c r="F53" s="15"/>
      <c r="G53" s="15"/>
      <c r="H53" s="15"/>
      <c r="I53" s="15">
        <v>20</v>
      </c>
      <c r="J53" s="15"/>
      <c r="K53" s="15"/>
      <c r="L53" s="57">
        <f t="shared" si="6"/>
        <v>60</v>
      </c>
      <c r="M53" s="57"/>
    </row>
    <row r="54" spans="1:13">
      <c r="A54" s="65"/>
      <c r="B54" s="55"/>
      <c r="C54" s="15">
        <v>14024</v>
      </c>
      <c r="D54" s="18" t="s">
        <v>64</v>
      </c>
      <c r="E54" s="15"/>
      <c r="F54" s="15"/>
      <c r="G54" s="15">
        <v>60</v>
      </c>
      <c r="H54" s="15"/>
      <c r="I54" s="15"/>
      <c r="J54" s="15"/>
      <c r="K54" s="15"/>
      <c r="L54" s="57">
        <f t="shared" si="6"/>
        <v>60</v>
      </c>
      <c r="M54" s="57"/>
    </row>
    <row r="55" spans="1:13">
      <c r="A55" s="65"/>
      <c r="B55" s="55"/>
      <c r="C55" s="15" t="s">
        <v>43</v>
      </c>
      <c r="D55" s="18" t="s">
        <v>44</v>
      </c>
      <c r="E55" s="15"/>
      <c r="F55" s="15"/>
      <c r="G55" s="15"/>
      <c r="H55" s="15"/>
      <c r="I55" s="15"/>
      <c r="J55" s="15"/>
      <c r="K55" s="15">
        <v>80</v>
      </c>
      <c r="L55" s="57">
        <f t="shared" si="6"/>
        <v>80</v>
      </c>
      <c r="M55" s="57"/>
    </row>
    <row r="56" spans="1:13">
      <c r="A56" s="65"/>
      <c r="B56" s="56"/>
      <c r="C56" s="15" t="s">
        <v>43</v>
      </c>
      <c r="D56" s="18" t="s">
        <v>65</v>
      </c>
      <c r="E56" s="15"/>
      <c r="F56" s="15"/>
      <c r="G56" s="15"/>
      <c r="H56" s="15"/>
      <c r="I56" s="15"/>
      <c r="J56" s="15">
        <v>20</v>
      </c>
      <c r="K56" s="15"/>
      <c r="L56" s="57">
        <f t="shared" si="6"/>
        <v>20</v>
      </c>
      <c r="M56" s="57"/>
    </row>
    <row r="57" spans="1:13">
      <c r="A57" s="65"/>
      <c r="B57" s="63" t="s">
        <v>45</v>
      </c>
      <c r="C57" s="63"/>
      <c r="D57" s="63"/>
      <c r="E57" s="20">
        <f t="shared" ref="E57:K57" si="7">SUM(E50:E56)</f>
        <v>240</v>
      </c>
      <c r="F57" s="20">
        <f t="shared" si="7"/>
        <v>0</v>
      </c>
      <c r="G57" s="20">
        <f t="shared" si="7"/>
        <v>60</v>
      </c>
      <c r="H57" s="20">
        <f t="shared" si="7"/>
        <v>0</v>
      </c>
      <c r="I57" s="20">
        <f t="shared" si="7"/>
        <v>60</v>
      </c>
      <c r="J57" s="20">
        <f t="shared" si="7"/>
        <v>20</v>
      </c>
      <c r="K57" s="20">
        <f t="shared" si="7"/>
        <v>80</v>
      </c>
      <c r="L57" s="64">
        <f>SUM(L50:M56)</f>
        <v>460</v>
      </c>
      <c r="M57" s="64"/>
    </row>
    <row r="58" spans="1:13">
      <c r="A58" s="65"/>
      <c r="B58" s="63" t="s">
        <v>53</v>
      </c>
      <c r="C58" s="63"/>
      <c r="D58" s="63"/>
      <c r="E58" s="20">
        <f t="shared" ref="E58:L58" si="8">E57+E49</f>
        <v>560</v>
      </c>
      <c r="F58" s="20">
        <f t="shared" si="8"/>
        <v>0</v>
      </c>
      <c r="G58" s="20">
        <f t="shared" si="8"/>
        <v>60</v>
      </c>
      <c r="H58" s="20">
        <f t="shared" si="8"/>
        <v>0</v>
      </c>
      <c r="I58" s="20">
        <f t="shared" si="8"/>
        <v>120</v>
      </c>
      <c r="J58" s="20">
        <f t="shared" si="8"/>
        <v>20</v>
      </c>
      <c r="K58" s="20">
        <f t="shared" si="8"/>
        <v>160</v>
      </c>
      <c r="L58" s="64">
        <f t="shared" si="8"/>
        <v>920</v>
      </c>
      <c r="M58" s="64"/>
    </row>
    <row r="59" spans="1:13">
      <c r="A59" s="65" t="s">
        <v>66</v>
      </c>
      <c r="B59" s="57" t="s">
        <v>67</v>
      </c>
      <c r="C59" s="15">
        <v>14025</v>
      </c>
      <c r="D59" s="18" t="s">
        <v>68</v>
      </c>
      <c r="E59" s="15">
        <v>40</v>
      </c>
      <c r="F59" s="15">
        <v>40</v>
      </c>
      <c r="G59" s="15"/>
      <c r="H59" s="15"/>
      <c r="I59" s="15"/>
      <c r="J59" s="15"/>
      <c r="K59" s="15"/>
      <c r="L59" s="57">
        <f t="shared" ref="L59:L64" si="9">SUM(E59:K59)</f>
        <v>80</v>
      </c>
      <c r="M59" s="57"/>
    </row>
    <row r="60" spans="1:13">
      <c r="A60" s="65"/>
      <c r="B60" s="57"/>
      <c r="C60" s="15">
        <v>14026</v>
      </c>
      <c r="D60" s="18" t="s">
        <v>69</v>
      </c>
      <c r="E60" s="15">
        <v>80</v>
      </c>
      <c r="F60" s="15"/>
      <c r="G60" s="15"/>
      <c r="H60" s="15"/>
      <c r="I60" s="15">
        <v>20</v>
      </c>
      <c r="J60" s="15"/>
      <c r="K60" s="15"/>
      <c r="L60" s="57">
        <f t="shared" si="9"/>
        <v>100</v>
      </c>
      <c r="M60" s="57"/>
    </row>
    <row r="61" spans="1:13">
      <c r="A61" s="65"/>
      <c r="B61" s="57"/>
      <c r="C61" s="15">
        <v>14027</v>
      </c>
      <c r="D61" s="17" t="s">
        <v>70</v>
      </c>
      <c r="E61" s="15">
        <v>80</v>
      </c>
      <c r="F61" s="15"/>
      <c r="G61" s="15"/>
      <c r="H61" s="15"/>
      <c r="I61" s="15">
        <v>20</v>
      </c>
      <c r="J61" s="15"/>
      <c r="K61" s="15"/>
      <c r="L61" s="57">
        <f t="shared" si="9"/>
        <v>100</v>
      </c>
      <c r="M61" s="57"/>
    </row>
    <row r="62" spans="1:13">
      <c r="A62" s="65"/>
      <c r="B62" s="57"/>
      <c r="C62" s="15">
        <v>14028</v>
      </c>
      <c r="D62" s="18" t="s">
        <v>71</v>
      </c>
      <c r="E62" s="15">
        <v>80</v>
      </c>
      <c r="F62" s="15"/>
      <c r="G62" s="15"/>
      <c r="H62" s="15"/>
      <c r="I62" s="15"/>
      <c r="J62" s="15"/>
      <c r="K62" s="15"/>
      <c r="L62" s="57">
        <f t="shared" si="9"/>
        <v>80</v>
      </c>
      <c r="M62" s="57"/>
    </row>
    <row r="63" spans="1:13">
      <c r="A63" s="65"/>
      <c r="B63" s="57"/>
      <c r="C63" s="15">
        <v>14029</v>
      </c>
      <c r="D63" s="18" t="s">
        <v>72</v>
      </c>
      <c r="E63" s="14">
        <v>40</v>
      </c>
      <c r="F63" s="15"/>
      <c r="G63" s="15"/>
      <c r="H63" s="15"/>
      <c r="I63" s="15">
        <v>20</v>
      </c>
      <c r="J63" s="15"/>
      <c r="K63" s="15"/>
      <c r="L63" s="57">
        <f t="shared" si="9"/>
        <v>60</v>
      </c>
      <c r="M63" s="57"/>
    </row>
    <row r="64" spans="1:13">
      <c r="A64" s="65"/>
      <c r="B64" s="57"/>
      <c r="C64" s="15" t="s">
        <v>43</v>
      </c>
      <c r="D64" s="18" t="s">
        <v>44</v>
      </c>
      <c r="E64" s="15"/>
      <c r="F64" s="15"/>
      <c r="G64" s="15"/>
      <c r="H64" s="15"/>
      <c r="I64" s="15"/>
      <c r="J64" s="15"/>
      <c r="K64" s="15">
        <v>40</v>
      </c>
      <c r="L64" s="57">
        <f t="shared" si="9"/>
        <v>40</v>
      </c>
      <c r="M64" s="57"/>
    </row>
    <row r="65" spans="1:13">
      <c r="A65" s="65"/>
      <c r="B65" s="63" t="s">
        <v>45</v>
      </c>
      <c r="C65" s="63"/>
      <c r="D65" s="63"/>
      <c r="E65" s="20">
        <f t="shared" ref="E65:K65" si="10">SUM(E59:E64)</f>
        <v>320</v>
      </c>
      <c r="F65" s="20">
        <f t="shared" si="10"/>
        <v>40</v>
      </c>
      <c r="G65" s="20">
        <f t="shared" si="10"/>
        <v>0</v>
      </c>
      <c r="H65" s="20">
        <f t="shared" si="10"/>
        <v>0</v>
      </c>
      <c r="I65" s="20">
        <f t="shared" si="10"/>
        <v>60</v>
      </c>
      <c r="J65" s="20">
        <f t="shared" si="10"/>
        <v>0</v>
      </c>
      <c r="K65" s="20">
        <f t="shared" si="10"/>
        <v>40</v>
      </c>
      <c r="L65" s="64">
        <f>SUM(L59:M64)</f>
        <v>460</v>
      </c>
      <c r="M65" s="64"/>
    </row>
    <row r="66" spans="1:13">
      <c r="A66" s="65"/>
      <c r="B66" s="54" t="s">
        <v>73</v>
      </c>
      <c r="C66" s="15">
        <v>14030</v>
      </c>
      <c r="D66" s="18" t="s">
        <v>74</v>
      </c>
      <c r="E66" s="15">
        <v>40</v>
      </c>
      <c r="F66" s="15">
        <v>40</v>
      </c>
      <c r="G66" s="15"/>
      <c r="H66" s="15"/>
      <c r="I66" s="15"/>
      <c r="J66" s="15"/>
      <c r="K66" s="15"/>
      <c r="L66" s="57">
        <f t="shared" ref="L66:L72" si="11">SUM(E66:K66)</f>
        <v>80</v>
      </c>
      <c r="M66" s="57"/>
    </row>
    <row r="67" spans="1:13">
      <c r="A67" s="65"/>
      <c r="B67" s="55"/>
      <c r="C67" s="15">
        <v>14031</v>
      </c>
      <c r="D67" s="18" t="s">
        <v>151</v>
      </c>
      <c r="E67" s="15">
        <v>80</v>
      </c>
      <c r="F67" s="15"/>
      <c r="G67" s="15"/>
      <c r="H67" s="15"/>
      <c r="I67" s="15"/>
      <c r="J67" s="15"/>
      <c r="K67" s="15"/>
      <c r="L67" s="57">
        <f t="shared" si="11"/>
        <v>80</v>
      </c>
      <c r="M67" s="57"/>
    </row>
    <row r="68" spans="1:13">
      <c r="A68" s="65"/>
      <c r="B68" s="55"/>
      <c r="C68" s="15">
        <v>14032</v>
      </c>
      <c r="D68" s="17" t="s">
        <v>75</v>
      </c>
      <c r="E68" s="15">
        <v>40</v>
      </c>
      <c r="F68" s="15">
        <v>40</v>
      </c>
      <c r="G68" s="15"/>
      <c r="H68" s="15"/>
      <c r="I68" s="15"/>
      <c r="J68" s="15"/>
      <c r="K68" s="15"/>
      <c r="L68" s="57">
        <f t="shared" si="11"/>
        <v>80</v>
      </c>
      <c r="M68" s="57"/>
    </row>
    <row r="69" spans="1:13">
      <c r="A69" s="65"/>
      <c r="B69" s="55"/>
      <c r="C69" s="15">
        <v>13389</v>
      </c>
      <c r="D69" s="19" t="s">
        <v>76</v>
      </c>
      <c r="E69" s="15">
        <v>40</v>
      </c>
      <c r="F69" s="15"/>
      <c r="G69" s="15"/>
      <c r="H69" s="15"/>
      <c r="I69" s="15"/>
      <c r="J69" s="15"/>
      <c r="K69" s="15"/>
      <c r="L69" s="57">
        <f t="shared" si="11"/>
        <v>40</v>
      </c>
      <c r="M69" s="57"/>
    </row>
    <row r="70" spans="1:13">
      <c r="A70" s="65"/>
      <c r="B70" s="55"/>
      <c r="C70" s="15">
        <v>14033</v>
      </c>
      <c r="D70" s="18" t="s">
        <v>77</v>
      </c>
      <c r="E70" s="15"/>
      <c r="F70" s="15"/>
      <c r="G70" s="15">
        <v>60</v>
      </c>
      <c r="H70" s="15"/>
      <c r="I70" s="15"/>
      <c r="J70" s="15"/>
      <c r="K70" s="15"/>
      <c r="L70" s="57">
        <f t="shared" si="11"/>
        <v>60</v>
      </c>
      <c r="M70" s="57"/>
    </row>
    <row r="71" spans="1:13">
      <c r="A71" s="65"/>
      <c r="B71" s="55"/>
      <c r="C71" s="15" t="s">
        <v>43</v>
      </c>
      <c r="D71" s="18" t="s">
        <v>44</v>
      </c>
      <c r="E71" s="15"/>
      <c r="F71" s="15"/>
      <c r="G71" s="15"/>
      <c r="H71" s="15"/>
      <c r="I71" s="15"/>
      <c r="J71" s="15"/>
      <c r="K71" s="15">
        <v>80</v>
      </c>
      <c r="L71" s="57">
        <f t="shared" si="11"/>
        <v>80</v>
      </c>
      <c r="M71" s="57"/>
    </row>
    <row r="72" spans="1:13">
      <c r="A72" s="65"/>
      <c r="B72" s="56"/>
      <c r="C72" s="15" t="s">
        <v>43</v>
      </c>
      <c r="D72" s="18" t="s">
        <v>65</v>
      </c>
      <c r="E72" s="15"/>
      <c r="F72" s="15"/>
      <c r="G72" s="15"/>
      <c r="H72" s="15"/>
      <c r="I72" s="15"/>
      <c r="J72" s="15">
        <v>20</v>
      </c>
      <c r="K72" s="15"/>
      <c r="L72" s="57">
        <f t="shared" si="11"/>
        <v>20</v>
      </c>
      <c r="M72" s="57"/>
    </row>
    <row r="73" spans="1:13">
      <c r="A73" s="65"/>
      <c r="B73" s="63" t="s">
        <v>45</v>
      </c>
      <c r="C73" s="63"/>
      <c r="D73" s="63"/>
      <c r="E73" s="20">
        <f t="shared" ref="E73:K73" si="12">SUM(E66:E72)</f>
        <v>200</v>
      </c>
      <c r="F73" s="20">
        <f t="shared" si="12"/>
        <v>80</v>
      </c>
      <c r="G73" s="20">
        <f t="shared" si="12"/>
        <v>60</v>
      </c>
      <c r="H73" s="20">
        <f t="shared" si="12"/>
        <v>0</v>
      </c>
      <c r="I73" s="20">
        <f t="shared" si="12"/>
        <v>0</v>
      </c>
      <c r="J73" s="20">
        <f t="shared" si="12"/>
        <v>20</v>
      </c>
      <c r="K73" s="20">
        <f t="shared" si="12"/>
        <v>80</v>
      </c>
      <c r="L73" s="64">
        <f>SUM(L66:M72)</f>
        <v>440</v>
      </c>
      <c r="M73" s="64"/>
    </row>
    <row r="74" spans="1:13">
      <c r="A74" s="65"/>
      <c r="B74" s="63" t="s">
        <v>53</v>
      </c>
      <c r="C74" s="63"/>
      <c r="D74" s="63"/>
      <c r="E74" s="20">
        <f t="shared" ref="E74:L74" si="13">E65+E73</f>
        <v>520</v>
      </c>
      <c r="F74" s="20">
        <f t="shared" si="13"/>
        <v>120</v>
      </c>
      <c r="G74" s="20">
        <f t="shared" si="13"/>
        <v>60</v>
      </c>
      <c r="H74" s="20">
        <f t="shared" si="13"/>
        <v>0</v>
      </c>
      <c r="I74" s="20">
        <f t="shared" si="13"/>
        <v>60</v>
      </c>
      <c r="J74" s="20">
        <f t="shared" si="13"/>
        <v>20</v>
      </c>
      <c r="K74" s="20">
        <f t="shared" si="13"/>
        <v>120</v>
      </c>
      <c r="L74" s="64">
        <f t="shared" si="13"/>
        <v>900</v>
      </c>
      <c r="M74" s="64"/>
    </row>
    <row r="75" spans="1:13">
      <c r="A75" s="65" t="s">
        <v>78</v>
      </c>
      <c r="B75" s="57" t="s">
        <v>79</v>
      </c>
      <c r="C75" s="15">
        <v>14034</v>
      </c>
      <c r="D75" s="18" t="s">
        <v>80</v>
      </c>
      <c r="E75" s="15">
        <v>40</v>
      </c>
      <c r="F75" s="15"/>
      <c r="G75" s="15"/>
      <c r="H75" s="15"/>
      <c r="I75" s="15">
        <v>20</v>
      </c>
      <c r="J75" s="15"/>
      <c r="K75" s="15"/>
      <c r="L75" s="57">
        <f>SUM(E75:K75)</f>
        <v>60</v>
      </c>
      <c r="M75" s="57"/>
    </row>
    <row r="76" spans="1:13">
      <c r="A76" s="65"/>
      <c r="B76" s="57"/>
      <c r="C76" s="15">
        <v>14035</v>
      </c>
      <c r="D76" s="18" t="s">
        <v>81</v>
      </c>
      <c r="E76" s="15">
        <v>40</v>
      </c>
      <c r="F76" s="15">
        <v>40</v>
      </c>
      <c r="G76" s="15"/>
      <c r="H76" s="15"/>
      <c r="I76" s="15"/>
      <c r="J76" s="15"/>
      <c r="K76" s="15"/>
      <c r="L76" s="57">
        <f>SUM(E76:K76)</f>
        <v>80</v>
      </c>
      <c r="M76" s="57"/>
    </row>
    <row r="77" spans="1:13">
      <c r="A77" s="65"/>
      <c r="B77" s="57"/>
      <c r="C77" s="15">
        <v>14036</v>
      </c>
      <c r="D77" s="18" t="s">
        <v>82</v>
      </c>
      <c r="E77" s="15">
        <v>80</v>
      </c>
      <c r="F77" s="15"/>
      <c r="G77" s="15"/>
      <c r="H77" s="15"/>
      <c r="I77" s="15">
        <v>20</v>
      </c>
      <c r="J77" s="15"/>
      <c r="K77" s="15"/>
      <c r="L77" s="57">
        <f>SUM(E77:K77)</f>
        <v>100</v>
      </c>
      <c r="M77" s="57"/>
    </row>
    <row r="78" spans="1:13">
      <c r="A78" s="65"/>
      <c r="B78" s="57"/>
      <c r="C78" s="15">
        <v>14037</v>
      </c>
      <c r="D78" s="18" t="s">
        <v>83</v>
      </c>
      <c r="E78" s="15">
        <v>80</v>
      </c>
      <c r="F78" s="15"/>
      <c r="G78" s="15"/>
      <c r="H78" s="15"/>
      <c r="I78" s="15"/>
      <c r="J78" s="15"/>
      <c r="K78" s="15"/>
      <c r="L78" s="57">
        <f>SUM(E78:K78)</f>
        <v>80</v>
      </c>
      <c r="M78" s="57"/>
    </row>
    <row r="79" spans="1:13">
      <c r="A79" s="65"/>
      <c r="B79" s="63" t="s">
        <v>45</v>
      </c>
      <c r="C79" s="63"/>
      <c r="D79" s="63"/>
      <c r="E79" s="20">
        <f t="shared" ref="E79:K79" si="14">SUM(E75:E78)</f>
        <v>240</v>
      </c>
      <c r="F79" s="20">
        <f t="shared" si="14"/>
        <v>40</v>
      </c>
      <c r="G79" s="20">
        <f t="shared" si="14"/>
        <v>0</v>
      </c>
      <c r="H79" s="20">
        <f t="shared" si="14"/>
        <v>0</v>
      </c>
      <c r="I79" s="20">
        <f t="shared" si="14"/>
        <v>40</v>
      </c>
      <c r="J79" s="20">
        <f t="shared" si="14"/>
        <v>0</v>
      </c>
      <c r="K79" s="20">
        <f t="shared" si="14"/>
        <v>0</v>
      </c>
      <c r="L79" s="64">
        <f>SUM(L75:M78)</f>
        <v>320</v>
      </c>
      <c r="M79" s="64"/>
    </row>
    <row r="80" spans="1:13">
      <c r="A80" s="65"/>
      <c r="B80" s="54" t="s">
        <v>84</v>
      </c>
      <c r="C80" s="15">
        <v>14038</v>
      </c>
      <c r="D80" s="18" t="s">
        <v>85</v>
      </c>
      <c r="E80" s="15">
        <v>80</v>
      </c>
      <c r="F80" s="15"/>
      <c r="G80" s="15"/>
      <c r="H80" s="15"/>
      <c r="I80" s="15">
        <v>20</v>
      </c>
      <c r="J80" s="15"/>
      <c r="K80" s="15"/>
      <c r="L80" s="57">
        <f t="shared" ref="L80:L85" si="15">SUM(E80:K80)</f>
        <v>100</v>
      </c>
      <c r="M80" s="57"/>
    </row>
    <row r="81" spans="1:13">
      <c r="A81" s="65"/>
      <c r="B81" s="55"/>
      <c r="C81" s="15">
        <v>14039</v>
      </c>
      <c r="D81" s="18" t="s">
        <v>86</v>
      </c>
      <c r="E81" s="15">
        <v>40</v>
      </c>
      <c r="F81" s="15"/>
      <c r="G81" s="15"/>
      <c r="H81" s="15"/>
      <c r="I81" s="15">
        <v>20</v>
      </c>
      <c r="J81" s="15"/>
      <c r="K81" s="15"/>
      <c r="L81" s="57">
        <f t="shared" si="15"/>
        <v>60</v>
      </c>
      <c r="M81" s="57"/>
    </row>
    <row r="82" spans="1:13">
      <c r="A82" s="65"/>
      <c r="B82" s="55"/>
      <c r="C82" s="15">
        <v>14040</v>
      </c>
      <c r="D82" s="18" t="s">
        <v>87</v>
      </c>
      <c r="E82" s="15">
        <v>40</v>
      </c>
      <c r="F82" s="15"/>
      <c r="G82" s="15"/>
      <c r="H82" s="15"/>
      <c r="I82" s="15">
        <v>20</v>
      </c>
      <c r="J82" s="15"/>
      <c r="K82" s="15"/>
      <c r="L82" s="57">
        <f t="shared" si="15"/>
        <v>60</v>
      </c>
      <c r="M82" s="57"/>
    </row>
    <row r="83" spans="1:13">
      <c r="A83" s="65"/>
      <c r="B83" s="55"/>
      <c r="C83" s="15">
        <v>14041</v>
      </c>
      <c r="D83" s="18" t="s">
        <v>88</v>
      </c>
      <c r="E83" s="15"/>
      <c r="F83" s="15"/>
      <c r="G83" s="15"/>
      <c r="H83" s="15">
        <v>40</v>
      </c>
      <c r="I83" s="15"/>
      <c r="J83" s="15"/>
      <c r="K83" s="15"/>
      <c r="L83" s="57">
        <f t="shared" si="15"/>
        <v>40</v>
      </c>
      <c r="M83" s="57"/>
    </row>
    <row r="84" spans="1:13">
      <c r="A84" s="65"/>
      <c r="B84" s="55"/>
      <c r="C84" s="15" t="s">
        <v>43</v>
      </c>
      <c r="D84" s="18" t="s">
        <v>44</v>
      </c>
      <c r="E84" s="15"/>
      <c r="F84" s="15"/>
      <c r="G84" s="15"/>
      <c r="H84" s="15"/>
      <c r="I84" s="15"/>
      <c r="J84" s="15"/>
      <c r="K84" s="15">
        <v>80</v>
      </c>
      <c r="L84" s="57">
        <f t="shared" si="15"/>
        <v>80</v>
      </c>
      <c r="M84" s="57"/>
    </row>
    <row r="85" spans="1:13">
      <c r="A85" s="65"/>
      <c r="B85" s="56"/>
      <c r="C85" s="15" t="s">
        <v>43</v>
      </c>
      <c r="D85" s="18" t="s">
        <v>65</v>
      </c>
      <c r="E85" s="15"/>
      <c r="F85" s="15"/>
      <c r="G85" s="15"/>
      <c r="H85" s="15"/>
      <c r="I85" s="15"/>
      <c r="J85" s="15">
        <v>20</v>
      </c>
      <c r="K85" s="15"/>
      <c r="L85" s="57">
        <f t="shared" si="15"/>
        <v>20</v>
      </c>
      <c r="M85" s="57"/>
    </row>
    <row r="86" spans="1:13">
      <c r="A86" s="65"/>
      <c r="B86" s="63" t="s">
        <v>45</v>
      </c>
      <c r="C86" s="63"/>
      <c r="D86" s="63"/>
      <c r="E86" s="20">
        <f t="shared" ref="E86:K86" si="16">SUM(E80:E85)</f>
        <v>160</v>
      </c>
      <c r="F86" s="20">
        <f t="shared" si="16"/>
        <v>0</v>
      </c>
      <c r="G86" s="20">
        <f t="shared" si="16"/>
        <v>0</v>
      </c>
      <c r="H86" s="20">
        <f t="shared" si="16"/>
        <v>40</v>
      </c>
      <c r="I86" s="20">
        <f t="shared" si="16"/>
        <v>60</v>
      </c>
      <c r="J86" s="20">
        <f t="shared" si="16"/>
        <v>20</v>
      </c>
      <c r="K86" s="20">
        <f t="shared" si="16"/>
        <v>80</v>
      </c>
      <c r="L86" s="64">
        <f>SUM(L80:M85)</f>
        <v>360</v>
      </c>
      <c r="M86" s="64"/>
    </row>
    <row r="87" spans="1:13">
      <c r="A87" s="65"/>
      <c r="B87" s="63" t="s">
        <v>53</v>
      </c>
      <c r="C87" s="63"/>
      <c r="D87" s="63"/>
      <c r="E87" s="20">
        <f t="shared" ref="E87:L87" si="17">E79+E86</f>
        <v>400</v>
      </c>
      <c r="F87" s="20">
        <f t="shared" si="17"/>
        <v>40</v>
      </c>
      <c r="G87" s="20">
        <f t="shared" si="17"/>
        <v>0</v>
      </c>
      <c r="H87" s="20">
        <f t="shared" si="17"/>
        <v>40</v>
      </c>
      <c r="I87" s="20">
        <f t="shared" si="17"/>
        <v>100</v>
      </c>
      <c r="J87" s="20">
        <f t="shared" si="17"/>
        <v>20</v>
      </c>
      <c r="K87" s="20">
        <f t="shared" si="17"/>
        <v>80</v>
      </c>
      <c r="L87" s="64">
        <f t="shared" si="17"/>
        <v>680</v>
      </c>
      <c r="M87" s="64"/>
    </row>
    <row r="88" spans="1:13">
      <c r="A88" s="65" t="s">
        <v>89</v>
      </c>
      <c r="B88" s="57" t="s">
        <v>90</v>
      </c>
      <c r="C88" s="15">
        <v>14042</v>
      </c>
      <c r="D88" s="18" t="s">
        <v>91</v>
      </c>
      <c r="E88" s="15">
        <v>40</v>
      </c>
      <c r="F88" s="15"/>
      <c r="G88" s="15"/>
      <c r="H88" s="15"/>
      <c r="I88" s="15">
        <v>20</v>
      </c>
      <c r="J88" s="15"/>
      <c r="K88" s="15"/>
      <c r="L88" s="57">
        <f t="shared" ref="L88:L98" si="18">SUM(E88:K88)</f>
        <v>60</v>
      </c>
      <c r="M88" s="57"/>
    </row>
    <row r="89" spans="1:13">
      <c r="A89" s="65"/>
      <c r="B89" s="57"/>
      <c r="C89" s="15">
        <v>14043</v>
      </c>
      <c r="D89" s="17" t="s">
        <v>92</v>
      </c>
      <c r="E89" s="15">
        <v>80</v>
      </c>
      <c r="F89" s="15"/>
      <c r="G89" s="15"/>
      <c r="H89" s="15"/>
      <c r="I89" s="15"/>
      <c r="J89" s="15"/>
      <c r="K89" s="15"/>
      <c r="L89" s="57">
        <f t="shared" si="18"/>
        <v>80</v>
      </c>
      <c r="M89" s="57"/>
    </row>
    <row r="90" spans="1:13">
      <c r="A90" s="65"/>
      <c r="B90" s="57"/>
      <c r="C90" s="15">
        <v>14044</v>
      </c>
      <c r="D90" s="18" t="s">
        <v>93</v>
      </c>
      <c r="E90" s="15">
        <v>40</v>
      </c>
      <c r="F90" s="15"/>
      <c r="G90" s="15"/>
      <c r="H90" s="15"/>
      <c r="I90" s="15">
        <v>20</v>
      </c>
      <c r="J90" s="15"/>
      <c r="K90" s="15"/>
      <c r="L90" s="57">
        <f t="shared" si="18"/>
        <v>60</v>
      </c>
      <c r="M90" s="57"/>
    </row>
    <row r="91" spans="1:13">
      <c r="A91" s="65"/>
      <c r="B91" s="57"/>
      <c r="C91" s="15">
        <v>14045</v>
      </c>
      <c r="D91" s="17" t="s">
        <v>94</v>
      </c>
      <c r="E91" s="15">
        <v>40</v>
      </c>
      <c r="F91" s="15"/>
      <c r="G91" s="15"/>
      <c r="H91" s="15"/>
      <c r="I91" s="15">
        <v>20</v>
      </c>
      <c r="J91" s="15"/>
      <c r="K91" s="15"/>
      <c r="L91" s="57">
        <f t="shared" si="18"/>
        <v>60</v>
      </c>
      <c r="M91" s="57"/>
    </row>
    <row r="92" spans="1:13">
      <c r="A92" s="65"/>
      <c r="B92" s="63" t="s">
        <v>45</v>
      </c>
      <c r="C92" s="63"/>
      <c r="D92" s="63"/>
      <c r="E92" s="20">
        <f t="shared" ref="E92:K92" si="19">SUM(E88:E91)</f>
        <v>200</v>
      </c>
      <c r="F92" s="20">
        <f t="shared" si="19"/>
        <v>0</v>
      </c>
      <c r="G92" s="20">
        <f t="shared" si="19"/>
        <v>0</v>
      </c>
      <c r="H92" s="20">
        <f t="shared" si="19"/>
        <v>0</v>
      </c>
      <c r="I92" s="20">
        <f t="shared" si="19"/>
        <v>60</v>
      </c>
      <c r="J92" s="20">
        <f t="shared" si="19"/>
        <v>0</v>
      </c>
      <c r="K92" s="20">
        <f t="shared" si="19"/>
        <v>0</v>
      </c>
      <c r="L92" s="64">
        <f>SUM(L88:M91)</f>
        <v>260</v>
      </c>
      <c r="M92" s="64"/>
    </row>
    <row r="93" spans="1:13">
      <c r="A93" s="65"/>
      <c r="B93" s="54" t="s">
        <v>95</v>
      </c>
      <c r="C93" s="15">
        <v>14046</v>
      </c>
      <c r="D93" s="22" t="s">
        <v>96</v>
      </c>
      <c r="E93" s="15">
        <v>40</v>
      </c>
      <c r="F93" s="15"/>
      <c r="G93" s="15"/>
      <c r="H93" s="15"/>
      <c r="I93" s="15">
        <v>20</v>
      </c>
      <c r="J93" s="15"/>
      <c r="K93" s="15"/>
      <c r="L93" s="57">
        <f t="shared" si="18"/>
        <v>60</v>
      </c>
      <c r="M93" s="57"/>
    </row>
    <row r="94" spans="1:13">
      <c r="A94" s="65"/>
      <c r="B94" s="55"/>
      <c r="C94" s="15">
        <v>14047</v>
      </c>
      <c r="D94" s="18" t="s">
        <v>97</v>
      </c>
      <c r="E94" s="15">
        <v>40</v>
      </c>
      <c r="F94" s="15"/>
      <c r="G94" s="15"/>
      <c r="H94" s="15"/>
      <c r="I94" s="15">
        <v>20</v>
      </c>
      <c r="J94" s="15"/>
      <c r="K94" s="15"/>
      <c r="L94" s="57">
        <f t="shared" si="18"/>
        <v>60</v>
      </c>
      <c r="M94" s="57"/>
    </row>
    <row r="95" spans="1:13">
      <c r="A95" s="65"/>
      <c r="B95" s="55"/>
      <c r="C95" s="15">
        <v>14048</v>
      </c>
      <c r="D95" s="22" t="s">
        <v>98</v>
      </c>
      <c r="E95" s="15">
        <v>40</v>
      </c>
      <c r="F95" s="15"/>
      <c r="G95" s="15"/>
      <c r="H95" s="15"/>
      <c r="I95" s="15">
        <v>20</v>
      </c>
      <c r="J95" s="15"/>
      <c r="K95" s="15"/>
      <c r="L95" s="57">
        <f t="shared" si="18"/>
        <v>60</v>
      </c>
      <c r="M95" s="57"/>
    </row>
    <row r="96" spans="1:13">
      <c r="A96" s="65"/>
      <c r="B96" s="55"/>
      <c r="C96" s="15">
        <v>14049</v>
      </c>
      <c r="D96" s="18" t="s">
        <v>99</v>
      </c>
      <c r="E96" s="15">
        <v>40</v>
      </c>
      <c r="F96" s="15"/>
      <c r="G96" s="15"/>
      <c r="H96" s="15"/>
      <c r="I96" s="15"/>
      <c r="J96" s="15"/>
      <c r="K96" s="15"/>
      <c r="L96" s="57">
        <f t="shared" si="18"/>
        <v>40</v>
      </c>
      <c r="M96" s="57"/>
    </row>
    <row r="97" spans="1:13">
      <c r="A97" s="65"/>
      <c r="B97" s="55"/>
      <c r="C97" s="15" t="s">
        <v>43</v>
      </c>
      <c r="D97" s="18" t="s">
        <v>44</v>
      </c>
      <c r="E97" s="15"/>
      <c r="F97" s="15"/>
      <c r="G97" s="15"/>
      <c r="H97" s="15"/>
      <c r="I97" s="15"/>
      <c r="J97" s="15"/>
      <c r="K97" s="15">
        <v>40</v>
      </c>
      <c r="L97" s="57">
        <f t="shared" si="18"/>
        <v>40</v>
      </c>
      <c r="M97" s="57"/>
    </row>
    <row r="98" spans="1:13">
      <c r="A98" s="65"/>
      <c r="B98" s="56"/>
      <c r="C98" s="15" t="s">
        <v>43</v>
      </c>
      <c r="D98" s="18" t="s">
        <v>65</v>
      </c>
      <c r="E98" s="15"/>
      <c r="F98" s="15"/>
      <c r="G98" s="15"/>
      <c r="H98" s="15"/>
      <c r="I98" s="15"/>
      <c r="J98" s="15">
        <v>20</v>
      </c>
      <c r="K98" s="15"/>
      <c r="L98" s="57">
        <f t="shared" si="18"/>
        <v>20</v>
      </c>
      <c r="M98" s="57"/>
    </row>
    <row r="99" spans="1:13">
      <c r="A99" s="65"/>
      <c r="B99" s="63" t="s">
        <v>45</v>
      </c>
      <c r="C99" s="63"/>
      <c r="D99" s="63"/>
      <c r="E99" s="20">
        <f t="shared" ref="E99:K99" si="20">SUM(E93:E98)</f>
        <v>160</v>
      </c>
      <c r="F99" s="20">
        <f t="shared" si="20"/>
        <v>0</v>
      </c>
      <c r="G99" s="20">
        <f t="shared" si="20"/>
        <v>0</v>
      </c>
      <c r="H99" s="20">
        <f t="shared" si="20"/>
        <v>0</v>
      </c>
      <c r="I99" s="20">
        <f t="shared" si="20"/>
        <v>60</v>
      </c>
      <c r="J99" s="20">
        <f t="shared" si="20"/>
        <v>20</v>
      </c>
      <c r="K99" s="20">
        <f t="shared" si="20"/>
        <v>40</v>
      </c>
      <c r="L99" s="64">
        <f>SUM(L93:M98)</f>
        <v>280</v>
      </c>
      <c r="M99" s="64"/>
    </row>
    <row r="100" spans="1:13">
      <c r="A100" s="65"/>
      <c r="B100" s="63" t="s">
        <v>53</v>
      </c>
      <c r="C100" s="63"/>
      <c r="D100" s="63"/>
      <c r="E100" s="20">
        <f t="shared" ref="E100:L100" si="21">E92+E99</f>
        <v>360</v>
      </c>
      <c r="F100" s="20">
        <f t="shared" si="21"/>
        <v>0</v>
      </c>
      <c r="G100" s="20">
        <f t="shared" si="21"/>
        <v>0</v>
      </c>
      <c r="H100" s="20">
        <f t="shared" si="21"/>
        <v>0</v>
      </c>
      <c r="I100" s="20">
        <f t="shared" si="21"/>
        <v>120</v>
      </c>
      <c r="J100" s="20">
        <f t="shared" si="21"/>
        <v>20</v>
      </c>
      <c r="K100" s="20">
        <f t="shared" si="21"/>
        <v>40</v>
      </c>
      <c r="L100" s="64">
        <f t="shared" si="21"/>
        <v>540</v>
      </c>
      <c r="M100" s="64"/>
    </row>
    <row r="101" spans="1:13">
      <c r="A101" s="23"/>
      <c r="B101" s="63" t="s">
        <v>100</v>
      </c>
      <c r="C101" s="63"/>
      <c r="D101" s="63"/>
      <c r="E101" s="24">
        <f t="shared" ref="E101:L101" si="22">E43+E58+E74+E87+E100</f>
        <v>2480</v>
      </c>
      <c r="F101" s="24">
        <f t="shared" si="22"/>
        <v>160</v>
      </c>
      <c r="G101" s="24">
        <f t="shared" si="22"/>
        <v>120</v>
      </c>
      <c r="H101" s="24">
        <f t="shared" si="22"/>
        <v>40</v>
      </c>
      <c r="I101" s="24">
        <f t="shared" si="22"/>
        <v>520</v>
      </c>
      <c r="J101" s="24">
        <f t="shared" si="22"/>
        <v>80</v>
      </c>
      <c r="K101" s="24">
        <f t="shared" si="22"/>
        <v>480</v>
      </c>
      <c r="L101" s="66">
        <f t="shared" si="22"/>
        <v>3880</v>
      </c>
      <c r="M101" s="66"/>
    </row>
    <row r="102" spans="1:13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</row>
    <row r="103" spans="1:13" ht="20.25">
      <c r="A103" s="67" t="s">
        <v>101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ht="15.75">
      <c r="A104" s="68" t="s">
        <v>102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</row>
    <row r="105" spans="1:13">
      <c r="A105" s="25" t="s">
        <v>24</v>
      </c>
      <c r="B105" s="25" t="s">
        <v>25</v>
      </c>
      <c r="C105" s="25" t="s">
        <v>103</v>
      </c>
      <c r="D105" s="25" t="s">
        <v>27</v>
      </c>
      <c r="E105" s="25" t="s">
        <v>28</v>
      </c>
      <c r="F105" s="25" t="s">
        <v>29</v>
      </c>
      <c r="G105" s="25" t="s">
        <v>30</v>
      </c>
      <c r="H105" s="25" t="s">
        <v>31</v>
      </c>
      <c r="I105" s="25" t="s">
        <v>32</v>
      </c>
      <c r="J105" s="25" t="s">
        <v>33</v>
      </c>
      <c r="K105" s="25" t="s">
        <v>34</v>
      </c>
      <c r="L105" s="69" t="s">
        <v>35</v>
      </c>
      <c r="M105" s="69"/>
    </row>
    <row r="106" spans="1:13">
      <c r="A106" s="58" t="s">
        <v>78</v>
      </c>
      <c r="B106" s="65" t="s">
        <v>79</v>
      </c>
      <c r="C106" s="15">
        <v>14050</v>
      </c>
      <c r="D106" s="18" t="s">
        <v>104</v>
      </c>
      <c r="E106" s="15">
        <v>80</v>
      </c>
      <c r="F106" s="15"/>
      <c r="G106" s="15"/>
      <c r="H106" s="15"/>
      <c r="I106" s="15"/>
      <c r="J106" s="15"/>
      <c r="K106" s="15"/>
      <c r="L106" s="57">
        <f>SUM(E106:K106)</f>
        <v>80</v>
      </c>
      <c r="M106" s="57"/>
    </row>
    <row r="107" spans="1:13">
      <c r="A107" s="59"/>
      <c r="B107" s="65"/>
      <c r="C107" s="15">
        <v>14051</v>
      </c>
      <c r="D107" s="18" t="s">
        <v>105</v>
      </c>
      <c r="E107" s="15"/>
      <c r="F107" s="15"/>
      <c r="G107" s="15">
        <v>120</v>
      </c>
      <c r="H107" s="15"/>
      <c r="I107" s="15"/>
      <c r="J107" s="15"/>
      <c r="K107" s="15"/>
      <c r="L107" s="57">
        <f>SUM(E107:K107)</f>
        <v>120</v>
      </c>
      <c r="M107" s="57"/>
    </row>
    <row r="108" spans="1:13">
      <c r="A108" s="59"/>
      <c r="B108" s="65" t="s">
        <v>84</v>
      </c>
      <c r="C108" s="15">
        <v>14052</v>
      </c>
      <c r="D108" s="18" t="s">
        <v>106</v>
      </c>
      <c r="E108" s="15">
        <v>80</v>
      </c>
      <c r="F108" s="15"/>
      <c r="G108" s="15"/>
      <c r="H108" s="15"/>
      <c r="I108" s="15"/>
      <c r="J108" s="15"/>
      <c r="K108" s="15"/>
      <c r="L108" s="57">
        <f>SUM(E108:K108)</f>
        <v>80</v>
      </c>
      <c r="M108" s="57"/>
    </row>
    <row r="109" spans="1:13">
      <c r="A109" s="59"/>
      <c r="B109" s="65"/>
      <c r="C109" s="15">
        <v>14053</v>
      </c>
      <c r="D109" s="18" t="s">
        <v>107</v>
      </c>
      <c r="E109" s="15"/>
      <c r="F109" s="15"/>
      <c r="G109" s="15">
        <v>160</v>
      </c>
      <c r="H109" s="15"/>
      <c r="I109" s="15"/>
      <c r="J109" s="15"/>
      <c r="K109" s="15"/>
      <c r="L109" s="57">
        <f>SUM(E109:K109)</f>
        <v>160</v>
      </c>
      <c r="M109" s="57"/>
    </row>
    <row r="110" spans="1:13">
      <c r="A110" s="60"/>
      <c r="B110" s="63" t="s">
        <v>45</v>
      </c>
      <c r="C110" s="63"/>
      <c r="D110" s="63"/>
      <c r="E110" s="26">
        <f t="shared" ref="E110:K110" si="23">SUM(E106:E109)</f>
        <v>160</v>
      </c>
      <c r="F110" s="26">
        <f t="shared" si="23"/>
        <v>0</v>
      </c>
      <c r="G110" s="26">
        <f t="shared" si="23"/>
        <v>280</v>
      </c>
      <c r="H110" s="26">
        <f t="shared" si="23"/>
        <v>0</v>
      </c>
      <c r="I110" s="26">
        <f t="shared" si="23"/>
        <v>0</v>
      </c>
      <c r="J110" s="26">
        <f t="shared" si="23"/>
        <v>0</v>
      </c>
      <c r="K110" s="26">
        <f t="shared" si="23"/>
        <v>0</v>
      </c>
      <c r="L110" s="69">
        <f>SUM(L106:M109)</f>
        <v>440</v>
      </c>
      <c r="M110" s="69"/>
    </row>
    <row r="111" spans="1:13">
      <c r="A111" s="65" t="s">
        <v>89</v>
      </c>
      <c r="B111" s="65" t="s">
        <v>90</v>
      </c>
      <c r="C111" s="15">
        <v>14054</v>
      </c>
      <c r="D111" s="18" t="s">
        <v>108</v>
      </c>
      <c r="E111" s="15">
        <v>80</v>
      </c>
      <c r="F111" s="15"/>
      <c r="G111" s="15"/>
      <c r="H111" s="15"/>
      <c r="I111" s="15"/>
      <c r="J111" s="15"/>
      <c r="K111" s="15"/>
      <c r="L111" s="57">
        <f>SUM(E111:K111)</f>
        <v>80</v>
      </c>
      <c r="M111" s="57"/>
    </row>
    <row r="112" spans="1:13">
      <c r="A112" s="65"/>
      <c r="B112" s="65"/>
      <c r="C112" s="15">
        <v>14055</v>
      </c>
      <c r="D112" s="18" t="s">
        <v>109</v>
      </c>
      <c r="E112" s="15"/>
      <c r="F112" s="15"/>
      <c r="G112" s="15">
        <v>160</v>
      </c>
      <c r="H112" s="15"/>
      <c r="I112" s="15"/>
      <c r="J112" s="15"/>
      <c r="K112" s="15"/>
      <c r="L112" s="57">
        <f>SUM(E112:K112)</f>
        <v>160</v>
      </c>
      <c r="M112" s="57"/>
    </row>
    <row r="113" spans="1:13">
      <c r="A113" s="65"/>
      <c r="B113" s="65" t="s">
        <v>95</v>
      </c>
      <c r="C113" s="15">
        <v>14056</v>
      </c>
      <c r="D113" s="18" t="s">
        <v>110</v>
      </c>
      <c r="E113" s="15">
        <v>80</v>
      </c>
      <c r="F113" s="15"/>
      <c r="G113" s="15"/>
      <c r="H113" s="15"/>
      <c r="I113" s="15"/>
      <c r="J113" s="15"/>
      <c r="K113" s="15"/>
      <c r="L113" s="57">
        <f>SUM(E113:K113)</f>
        <v>80</v>
      </c>
      <c r="M113" s="57"/>
    </row>
    <row r="114" spans="1:13">
      <c r="A114" s="65"/>
      <c r="B114" s="65"/>
      <c r="C114" s="15">
        <v>14057</v>
      </c>
      <c r="D114" s="18" t="s">
        <v>111</v>
      </c>
      <c r="E114" s="15"/>
      <c r="F114" s="15"/>
      <c r="G114" s="15">
        <v>160</v>
      </c>
      <c r="H114" s="15"/>
      <c r="I114" s="15"/>
      <c r="J114" s="15"/>
      <c r="K114" s="15"/>
      <c r="L114" s="57">
        <f>SUM(E114:K114)</f>
        <v>160</v>
      </c>
      <c r="M114" s="57"/>
    </row>
    <row r="115" spans="1:13">
      <c r="A115" s="65"/>
      <c r="B115" s="63" t="s">
        <v>45</v>
      </c>
      <c r="C115" s="63"/>
      <c r="D115" s="63"/>
      <c r="E115" s="26">
        <f t="shared" ref="E115:L115" si="24">SUM(E111:E114)</f>
        <v>160</v>
      </c>
      <c r="F115" s="26">
        <f t="shared" si="24"/>
        <v>0</v>
      </c>
      <c r="G115" s="26">
        <f t="shared" si="24"/>
        <v>320</v>
      </c>
      <c r="H115" s="26">
        <f t="shared" si="24"/>
        <v>0</v>
      </c>
      <c r="I115" s="26">
        <f t="shared" si="24"/>
        <v>0</v>
      </c>
      <c r="J115" s="26">
        <f t="shared" si="24"/>
        <v>0</v>
      </c>
      <c r="K115" s="26">
        <f t="shared" si="24"/>
        <v>0</v>
      </c>
      <c r="L115" s="69">
        <f t="shared" si="24"/>
        <v>480</v>
      </c>
      <c r="M115" s="69"/>
    </row>
    <row r="116" spans="1:13">
      <c r="A116" s="23"/>
      <c r="B116" s="63" t="s">
        <v>100</v>
      </c>
      <c r="C116" s="63"/>
      <c r="D116" s="63"/>
      <c r="E116" s="26">
        <f t="shared" ref="E116:L116" si="25">E110+E115</f>
        <v>320</v>
      </c>
      <c r="F116" s="26">
        <f t="shared" si="25"/>
        <v>0</v>
      </c>
      <c r="G116" s="26">
        <f t="shared" si="25"/>
        <v>600</v>
      </c>
      <c r="H116" s="26">
        <f t="shared" si="25"/>
        <v>0</v>
      </c>
      <c r="I116" s="26">
        <f t="shared" si="25"/>
        <v>0</v>
      </c>
      <c r="J116" s="26">
        <f t="shared" si="25"/>
        <v>0</v>
      </c>
      <c r="K116" s="26">
        <f t="shared" si="25"/>
        <v>0</v>
      </c>
      <c r="L116" s="69">
        <f t="shared" si="25"/>
        <v>920</v>
      </c>
      <c r="M116" s="69"/>
    </row>
    <row r="117" spans="1:13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</row>
    <row r="118" spans="1:13" ht="20.25">
      <c r="A118" s="67" t="s">
        <v>101</v>
      </c>
      <c r="B118" s="67"/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67"/>
    </row>
    <row r="119" spans="1:13" ht="15.75">
      <c r="A119" s="68" t="s">
        <v>112</v>
      </c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</row>
    <row r="120" spans="1:13">
      <c r="A120" s="26" t="s">
        <v>24</v>
      </c>
      <c r="B120" s="26" t="s">
        <v>25</v>
      </c>
      <c r="C120" s="26" t="s">
        <v>103</v>
      </c>
      <c r="D120" s="26" t="s">
        <v>27</v>
      </c>
      <c r="E120" s="26" t="s">
        <v>28</v>
      </c>
      <c r="F120" s="26" t="s">
        <v>29</v>
      </c>
      <c r="G120" s="26" t="s">
        <v>30</v>
      </c>
      <c r="H120" s="26" t="s">
        <v>31</v>
      </c>
      <c r="I120" s="26" t="s">
        <v>32</v>
      </c>
      <c r="J120" s="26" t="s">
        <v>33</v>
      </c>
      <c r="K120" s="26" t="s">
        <v>34</v>
      </c>
      <c r="L120" s="69" t="s">
        <v>35</v>
      </c>
      <c r="M120" s="69"/>
    </row>
    <row r="121" spans="1:13">
      <c r="A121" s="58" t="s">
        <v>78</v>
      </c>
      <c r="B121" s="65" t="s">
        <v>79</v>
      </c>
      <c r="C121" s="15">
        <v>14058</v>
      </c>
      <c r="D121" s="18" t="s">
        <v>113</v>
      </c>
      <c r="E121" s="15">
        <v>80</v>
      </c>
      <c r="F121" s="15"/>
      <c r="G121" s="15"/>
      <c r="H121" s="15"/>
      <c r="I121" s="15"/>
      <c r="J121" s="15"/>
      <c r="K121" s="15"/>
      <c r="L121" s="57">
        <f>SUM(E121:K121)</f>
        <v>80</v>
      </c>
      <c r="M121" s="57"/>
    </row>
    <row r="122" spans="1:13">
      <c r="A122" s="59"/>
      <c r="B122" s="65"/>
      <c r="C122" s="15">
        <v>14051</v>
      </c>
      <c r="D122" s="18" t="s">
        <v>105</v>
      </c>
      <c r="E122" s="15"/>
      <c r="F122" s="15"/>
      <c r="G122" s="15">
        <v>120</v>
      </c>
      <c r="H122" s="15"/>
      <c r="I122" s="15"/>
      <c r="J122" s="15"/>
      <c r="K122" s="15"/>
      <c r="L122" s="57">
        <f>SUM(E122:K122)</f>
        <v>120</v>
      </c>
      <c r="M122" s="57"/>
    </row>
    <row r="123" spans="1:13">
      <c r="A123" s="59"/>
      <c r="B123" s="65" t="s">
        <v>84</v>
      </c>
      <c r="C123" s="15">
        <v>14059</v>
      </c>
      <c r="D123" s="18" t="s">
        <v>114</v>
      </c>
      <c r="E123" s="15">
        <v>80</v>
      </c>
      <c r="F123" s="15"/>
      <c r="G123" s="15"/>
      <c r="H123" s="15"/>
      <c r="I123" s="15"/>
      <c r="J123" s="15"/>
      <c r="K123" s="15"/>
      <c r="L123" s="57">
        <f>SUM(E123:K123)</f>
        <v>80</v>
      </c>
      <c r="M123" s="57"/>
    </row>
    <row r="124" spans="1:13">
      <c r="A124" s="59"/>
      <c r="B124" s="65"/>
      <c r="C124" s="15">
        <v>14053</v>
      </c>
      <c r="D124" s="18" t="s">
        <v>107</v>
      </c>
      <c r="E124" s="15"/>
      <c r="F124" s="15"/>
      <c r="G124" s="15">
        <v>160</v>
      </c>
      <c r="H124" s="15"/>
      <c r="I124" s="15"/>
      <c r="J124" s="15"/>
      <c r="K124" s="15"/>
      <c r="L124" s="57">
        <f>SUM(E124:K124)</f>
        <v>160</v>
      </c>
      <c r="M124" s="57"/>
    </row>
    <row r="125" spans="1:13">
      <c r="A125" s="60"/>
      <c r="B125" s="63" t="s">
        <v>45</v>
      </c>
      <c r="C125" s="63"/>
      <c r="D125" s="63"/>
      <c r="E125" s="26">
        <f t="shared" ref="E125:L125" si="26">SUM(E121:E124)</f>
        <v>160</v>
      </c>
      <c r="F125" s="26">
        <f t="shared" si="26"/>
        <v>0</v>
      </c>
      <c r="G125" s="26">
        <f t="shared" si="26"/>
        <v>280</v>
      </c>
      <c r="H125" s="26">
        <f t="shared" si="26"/>
        <v>0</v>
      </c>
      <c r="I125" s="26">
        <f t="shared" si="26"/>
        <v>0</v>
      </c>
      <c r="J125" s="26">
        <f t="shared" si="26"/>
        <v>0</v>
      </c>
      <c r="K125" s="26">
        <f t="shared" si="26"/>
        <v>0</v>
      </c>
      <c r="L125" s="69">
        <f t="shared" si="26"/>
        <v>440</v>
      </c>
      <c r="M125" s="69"/>
    </row>
    <row r="126" spans="1:13">
      <c r="A126" s="65" t="s">
        <v>89</v>
      </c>
      <c r="B126" s="65" t="s">
        <v>90</v>
      </c>
      <c r="C126" s="15">
        <v>14060</v>
      </c>
      <c r="D126" s="18" t="s">
        <v>115</v>
      </c>
      <c r="E126" s="15">
        <v>80</v>
      </c>
      <c r="F126" s="15"/>
      <c r="G126" s="15"/>
      <c r="H126" s="15"/>
      <c r="I126" s="15"/>
      <c r="J126" s="15"/>
      <c r="K126" s="15"/>
      <c r="L126" s="57">
        <f>SUM(E126:K126)</f>
        <v>80</v>
      </c>
      <c r="M126" s="57"/>
    </row>
    <row r="127" spans="1:13">
      <c r="A127" s="65"/>
      <c r="B127" s="65"/>
      <c r="C127" s="15">
        <v>14055</v>
      </c>
      <c r="D127" s="18" t="s">
        <v>109</v>
      </c>
      <c r="E127" s="15"/>
      <c r="F127" s="15"/>
      <c r="G127" s="15">
        <v>160</v>
      </c>
      <c r="H127" s="15"/>
      <c r="I127" s="15"/>
      <c r="J127" s="15"/>
      <c r="K127" s="15"/>
      <c r="L127" s="57">
        <f>SUM(E127:K127)</f>
        <v>160</v>
      </c>
      <c r="M127" s="57"/>
    </row>
    <row r="128" spans="1:13">
      <c r="A128" s="65"/>
      <c r="B128" s="65" t="s">
        <v>95</v>
      </c>
      <c r="C128" s="15">
        <v>14061</v>
      </c>
      <c r="D128" s="18" t="s">
        <v>116</v>
      </c>
      <c r="E128" s="15">
        <v>80</v>
      </c>
      <c r="F128" s="15"/>
      <c r="G128" s="15"/>
      <c r="H128" s="15"/>
      <c r="I128" s="15"/>
      <c r="J128" s="15"/>
      <c r="K128" s="15"/>
      <c r="L128" s="57">
        <f>SUM(E128:K128)</f>
        <v>80</v>
      </c>
      <c r="M128" s="57"/>
    </row>
    <row r="129" spans="1:13">
      <c r="A129" s="65"/>
      <c r="B129" s="65"/>
      <c r="C129" s="15">
        <v>14057</v>
      </c>
      <c r="D129" s="18" t="s">
        <v>111</v>
      </c>
      <c r="E129" s="15"/>
      <c r="F129" s="15"/>
      <c r="G129" s="15">
        <v>160</v>
      </c>
      <c r="H129" s="15"/>
      <c r="I129" s="15"/>
      <c r="J129" s="15"/>
      <c r="K129" s="15"/>
      <c r="L129" s="57">
        <f>SUM(E129:K129)</f>
        <v>160</v>
      </c>
      <c r="M129" s="57"/>
    </row>
    <row r="130" spans="1:13">
      <c r="A130" s="65"/>
      <c r="B130" s="63" t="s">
        <v>45</v>
      </c>
      <c r="C130" s="63"/>
      <c r="D130" s="63"/>
      <c r="E130" s="26">
        <f t="shared" ref="E130:L130" si="27">SUM(E126:E129)</f>
        <v>160</v>
      </c>
      <c r="F130" s="26">
        <f t="shared" si="27"/>
        <v>0</v>
      </c>
      <c r="G130" s="26">
        <f t="shared" si="27"/>
        <v>320</v>
      </c>
      <c r="H130" s="26">
        <f t="shared" si="27"/>
        <v>0</v>
      </c>
      <c r="I130" s="26">
        <f t="shared" si="27"/>
        <v>0</v>
      </c>
      <c r="J130" s="26">
        <f t="shared" si="27"/>
        <v>0</v>
      </c>
      <c r="K130" s="26">
        <f t="shared" si="27"/>
        <v>0</v>
      </c>
      <c r="L130" s="69">
        <f t="shared" si="27"/>
        <v>480</v>
      </c>
      <c r="M130" s="69"/>
    </row>
    <row r="131" spans="1:13">
      <c r="A131" s="23"/>
      <c r="B131" s="63" t="s">
        <v>100</v>
      </c>
      <c r="C131" s="63"/>
      <c r="D131" s="63"/>
      <c r="E131" s="26">
        <f t="shared" ref="E131:L131" si="28">E125+E130</f>
        <v>320</v>
      </c>
      <c r="F131" s="26">
        <f t="shared" si="28"/>
        <v>0</v>
      </c>
      <c r="G131" s="26">
        <f t="shared" si="28"/>
        <v>600</v>
      </c>
      <c r="H131" s="26">
        <f t="shared" si="28"/>
        <v>0</v>
      </c>
      <c r="I131" s="26">
        <f t="shared" si="28"/>
        <v>0</v>
      </c>
      <c r="J131" s="26">
        <f t="shared" si="28"/>
        <v>0</v>
      </c>
      <c r="K131" s="26">
        <f t="shared" si="28"/>
        <v>0</v>
      </c>
      <c r="L131" s="69">
        <f t="shared" si="28"/>
        <v>920</v>
      </c>
      <c r="M131" s="69"/>
    </row>
    <row r="132" spans="1:13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</row>
    <row r="133" spans="1:13" ht="20.25">
      <c r="A133" s="23"/>
      <c r="B133" s="70" t="s">
        <v>117</v>
      </c>
      <c r="C133" s="70"/>
      <c r="D133" s="70"/>
      <c r="E133" s="70"/>
      <c r="F133" s="70"/>
      <c r="G133" s="70"/>
      <c r="H133" s="70"/>
      <c r="I133" s="71" t="s">
        <v>118</v>
      </c>
      <c r="J133" s="72"/>
      <c r="K133" s="73" t="s">
        <v>119</v>
      </c>
      <c r="L133" s="73"/>
      <c r="M133" s="73"/>
    </row>
    <row r="134" spans="1:13">
      <c r="A134" s="23"/>
      <c r="B134" s="74" t="s">
        <v>120</v>
      </c>
      <c r="C134" s="74"/>
      <c r="D134" s="74"/>
      <c r="E134" s="74"/>
      <c r="F134" s="74"/>
      <c r="G134" s="74"/>
      <c r="H134" s="74"/>
      <c r="I134" s="75">
        <v>2200</v>
      </c>
      <c r="J134" s="65"/>
      <c r="K134" s="75">
        <f>E101+F101</f>
        <v>2640</v>
      </c>
      <c r="L134" s="75"/>
      <c r="M134" s="75"/>
    </row>
    <row r="135" spans="1:13">
      <c r="A135" s="23"/>
      <c r="B135" s="76" t="s">
        <v>152</v>
      </c>
      <c r="C135" s="77"/>
      <c r="D135" s="77"/>
      <c r="E135" s="77"/>
      <c r="F135" s="77"/>
      <c r="G135" s="77"/>
      <c r="H135" s="78"/>
      <c r="I135" s="81">
        <v>266</v>
      </c>
      <c r="J135" s="82"/>
      <c r="K135" s="75">
        <f>E131</f>
        <v>320</v>
      </c>
      <c r="L135" s="75"/>
      <c r="M135" s="75"/>
    </row>
    <row r="136" spans="1:13">
      <c r="A136" s="23"/>
      <c r="B136" s="74" t="s">
        <v>121</v>
      </c>
      <c r="C136" s="74"/>
      <c r="D136" s="74"/>
      <c r="E136" s="74"/>
      <c r="F136" s="74"/>
      <c r="G136" s="74"/>
      <c r="H136" s="74"/>
      <c r="I136" s="65">
        <v>33</v>
      </c>
      <c r="J136" s="65"/>
      <c r="K136" s="75">
        <v>40</v>
      </c>
      <c r="L136" s="75"/>
      <c r="M136" s="75"/>
    </row>
    <row r="137" spans="1:13">
      <c r="A137" s="23"/>
      <c r="B137" s="74" t="s">
        <v>122</v>
      </c>
      <c r="C137" s="74"/>
      <c r="D137" s="74"/>
      <c r="E137" s="74"/>
      <c r="F137" s="74"/>
      <c r="G137" s="74"/>
      <c r="H137" s="74"/>
      <c r="I137" s="65">
        <v>100</v>
      </c>
      <c r="J137" s="65"/>
      <c r="K137" s="75">
        <f>G101</f>
        <v>120</v>
      </c>
      <c r="L137" s="75"/>
      <c r="M137" s="75"/>
    </row>
    <row r="138" spans="1:13">
      <c r="A138" s="23"/>
      <c r="B138" s="76" t="s">
        <v>153</v>
      </c>
      <c r="C138" s="77"/>
      <c r="D138" s="77"/>
      <c r="E138" s="77"/>
      <c r="F138" s="77"/>
      <c r="G138" s="77"/>
      <c r="H138" s="78"/>
      <c r="I138" s="79">
        <v>500</v>
      </c>
      <c r="J138" s="80"/>
      <c r="K138" s="75">
        <f>G131</f>
        <v>600</v>
      </c>
      <c r="L138" s="75"/>
      <c r="M138" s="75"/>
    </row>
    <row r="139" spans="1:13">
      <c r="A139" s="23"/>
      <c r="B139" s="74" t="s">
        <v>123</v>
      </c>
      <c r="C139" s="74"/>
      <c r="D139" s="74"/>
      <c r="E139" s="74"/>
      <c r="F139" s="74"/>
      <c r="G139" s="74"/>
      <c r="H139" s="74"/>
      <c r="I139" s="65">
        <v>67</v>
      </c>
      <c r="J139" s="65"/>
      <c r="K139" s="75">
        <v>80</v>
      </c>
      <c r="L139" s="75"/>
      <c r="M139" s="75"/>
    </row>
    <row r="140" spans="1:13">
      <c r="A140" s="23"/>
      <c r="B140" s="74" t="s">
        <v>124</v>
      </c>
      <c r="C140" s="74"/>
      <c r="D140" s="74"/>
      <c r="E140" s="74"/>
      <c r="F140" s="74"/>
      <c r="G140" s="74"/>
      <c r="H140" s="74"/>
      <c r="I140" s="65">
        <v>400</v>
      </c>
      <c r="J140" s="65"/>
      <c r="K140" s="75">
        <v>480</v>
      </c>
      <c r="L140" s="75"/>
      <c r="M140" s="75"/>
    </row>
    <row r="141" spans="1:13">
      <c r="A141" s="23"/>
      <c r="B141" s="74" t="s">
        <v>32</v>
      </c>
      <c r="C141" s="74"/>
      <c r="D141" s="74"/>
      <c r="E141" s="74"/>
      <c r="F141" s="74"/>
      <c r="G141" s="74"/>
      <c r="H141" s="74"/>
      <c r="I141" s="65">
        <v>433</v>
      </c>
      <c r="J141" s="65"/>
      <c r="K141" s="75">
        <v>520</v>
      </c>
      <c r="L141" s="75"/>
      <c r="M141" s="75"/>
    </row>
    <row r="142" spans="1:13" ht="15.75">
      <c r="A142" s="23"/>
      <c r="B142" s="83" t="s">
        <v>100</v>
      </c>
      <c r="C142" s="83"/>
      <c r="D142" s="83"/>
      <c r="E142" s="83"/>
      <c r="F142" s="83"/>
      <c r="G142" s="83"/>
      <c r="H142" s="83"/>
      <c r="I142" s="84">
        <v>4000</v>
      </c>
      <c r="J142" s="68"/>
      <c r="K142" s="84">
        <f>SUM(K134:L141)</f>
        <v>4800</v>
      </c>
      <c r="L142" s="84"/>
      <c r="M142" s="84"/>
    </row>
    <row r="143" spans="1:13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</row>
    <row r="144" spans="1:13" ht="20.25">
      <c r="A144" s="67" t="s">
        <v>125</v>
      </c>
      <c r="B144" s="67"/>
      <c r="C144" s="67"/>
      <c r="D144" s="67"/>
      <c r="E144" s="67"/>
      <c r="F144" s="67"/>
      <c r="G144" s="67"/>
      <c r="H144" s="67"/>
      <c r="I144" s="67"/>
      <c r="J144" s="67"/>
      <c r="K144" s="67"/>
      <c r="L144" s="67"/>
      <c r="M144" s="67"/>
    </row>
    <row r="145" spans="1:13" ht="15.75">
      <c r="A145" s="68" t="s">
        <v>126</v>
      </c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</row>
    <row r="146" spans="1:13">
      <c r="A146" s="85" t="s">
        <v>127</v>
      </c>
      <c r="B146" s="85"/>
      <c r="C146" s="85"/>
      <c r="D146" s="85"/>
      <c r="E146" s="85"/>
      <c r="F146" s="85"/>
      <c r="G146" s="85"/>
      <c r="H146" s="85"/>
      <c r="I146" s="85"/>
      <c r="J146" s="85"/>
      <c r="K146" s="85"/>
      <c r="L146" s="85"/>
      <c r="M146" s="85"/>
    </row>
    <row r="147" spans="1:13">
      <c r="A147" s="85"/>
      <c r="B147" s="85"/>
      <c r="C147" s="85"/>
      <c r="D147" s="85"/>
      <c r="E147" s="85"/>
      <c r="F147" s="85"/>
      <c r="G147" s="85"/>
      <c r="H147" s="85"/>
      <c r="I147" s="85"/>
      <c r="J147" s="85"/>
      <c r="K147" s="85"/>
      <c r="L147" s="85"/>
      <c r="M147" s="85"/>
    </row>
    <row r="148" spans="1:13">
      <c r="A148" s="25" t="s">
        <v>24</v>
      </c>
      <c r="B148" s="25" t="s">
        <v>25</v>
      </c>
      <c r="C148" s="25" t="s">
        <v>103</v>
      </c>
      <c r="D148" s="25" t="s">
        <v>27</v>
      </c>
      <c r="E148" s="25" t="s">
        <v>28</v>
      </c>
      <c r="F148" s="25" t="s">
        <v>29</v>
      </c>
      <c r="G148" s="25" t="s">
        <v>128</v>
      </c>
      <c r="H148" s="25" t="s">
        <v>30</v>
      </c>
      <c r="I148" s="25" t="s">
        <v>31</v>
      </c>
      <c r="J148" s="25" t="s">
        <v>32</v>
      </c>
      <c r="K148" s="25" t="s">
        <v>33</v>
      </c>
      <c r="L148" s="25" t="s">
        <v>34</v>
      </c>
      <c r="M148" s="25" t="s">
        <v>35</v>
      </c>
    </row>
    <row r="149" spans="1:13">
      <c r="A149" s="65" t="s">
        <v>66</v>
      </c>
      <c r="B149" s="57" t="s">
        <v>67</v>
      </c>
      <c r="C149" s="15">
        <v>14062</v>
      </c>
      <c r="D149" s="23" t="s">
        <v>129</v>
      </c>
      <c r="E149" s="15"/>
      <c r="F149" s="15"/>
      <c r="G149" s="15"/>
      <c r="H149" s="15"/>
      <c r="I149" s="15"/>
      <c r="J149" s="15">
        <v>40</v>
      </c>
      <c r="K149" s="15"/>
      <c r="L149" s="15"/>
      <c r="M149" s="15">
        <f>SUM(E149:L149)</f>
        <v>40</v>
      </c>
    </row>
    <row r="150" spans="1:13">
      <c r="A150" s="65"/>
      <c r="B150" s="57"/>
      <c r="C150" s="15">
        <v>14063</v>
      </c>
      <c r="D150" s="18" t="s">
        <v>130</v>
      </c>
      <c r="E150" s="15"/>
      <c r="F150" s="15"/>
      <c r="G150" s="15"/>
      <c r="H150" s="15"/>
      <c r="I150" s="15"/>
      <c r="J150" s="15">
        <v>120</v>
      </c>
      <c r="K150" s="15"/>
      <c r="L150" s="15"/>
      <c r="M150" s="15">
        <f>SUM(E150:L150)</f>
        <v>120</v>
      </c>
    </row>
    <row r="151" spans="1:13">
      <c r="A151" s="65"/>
      <c r="B151" s="63" t="s">
        <v>45</v>
      </c>
      <c r="C151" s="63"/>
      <c r="D151" s="63"/>
      <c r="E151" s="20">
        <f t="shared" ref="E151:M151" si="29">SUM(E149:E150)</f>
        <v>0</v>
      </c>
      <c r="F151" s="20">
        <f t="shared" si="29"/>
        <v>0</v>
      </c>
      <c r="G151" s="20">
        <f t="shared" si="29"/>
        <v>0</v>
      </c>
      <c r="H151" s="20">
        <f t="shared" si="29"/>
        <v>0</v>
      </c>
      <c r="I151" s="20">
        <f t="shared" si="29"/>
        <v>0</v>
      </c>
      <c r="J151" s="20">
        <f t="shared" si="29"/>
        <v>160</v>
      </c>
      <c r="K151" s="20">
        <f t="shared" si="29"/>
        <v>0</v>
      </c>
      <c r="L151" s="20">
        <f t="shared" si="29"/>
        <v>0</v>
      </c>
      <c r="M151" s="20">
        <f t="shared" si="29"/>
        <v>160</v>
      </c>
    </row>
    <row r="152" spans="1:13">
      <c r="A152" s="65"/>
      <c r="B152" s="57" t="s">
        <v>73</v>
      </c>
      <c r="C152" s="15">
        <v>14064</v>
      </c>
      <c r="D152" s="18" t="s">
        <v>131</v>
      </c>
      <c r="E152" s="15"/>
      <c r="F152" s="15"/>
      <c r="G152" s="15"/>
      <c r="H152" s="15"/>
      <c r="I152" s="15"/>
      <c r="J152" s="15">
        <v>120</v>
      </c>
      <c r="K152" s="15"/>
      <c r="L152" s="15"/>
      <c r="M152" s="15">
        <f>SUM(E152:L152)</f>
        <v>120</v>
      </c>
    </row>
    <row r="153" spans="1:13">
      <c r="A153" s="65"/>
      <c r="B153" s="57"/>
      <c r="C153" s="15">
        <v>14065</v>
      </c>
      <c r="D153" s="18" t="s">
        <v>132</v>
      </c>
      <c r="E153" s="15"/>
      <c r="F153" s="15"/>
      <c r="G153" s="15"/>
      <c r="H153" s="15"/>
      <c r="I153" s="15"/>
      <c r="J153" s="15">
        <v>120</v>
      </c>
      <c r="K153" s="15"/>
      <c r="L153" s="15"/>
      <c r="M153" s="15">
        <f>SUM(E153:L153)</f>
        <v>120</v>
      </c>
    </row>
    <row r="154" spans="1:13">
      <c r="A154" s="65"/>
      <c r="B154" s="63" t="s">
        <v>45</v>
      </c>
      <c r="C154" s="63"/>
      <c r="D154" s="63"/>
      <c r="E154" s="20">
        <f t="shared" ref="E154:M154" si="30">SUM(E152:E153)</f>
        <v>0</v>
      </c>
      <c r="F154" s="20">
        <f t="shared" si="30"/>
        <v>0</v>
      </c>
      <c r="G154" s="20">
        <f t="shared" si="30"/>
        <v>0</v>
      </c>
      <c r="H154" s="20">
        <f t="shared" si="30"/>
        <v>0</v>
      </c>
      <c r="I154" s="20">
        <f t="shared" si="30"/>
        <v>0</v>
      </c>
      <c r="J154" s="20">
        <f t="shared" si="30"/>
        <v>240</v>
      </c>
      <c r="K154" s="20">
        <f t="shared" si="30"/>
        <v>0</v>
      </c>
      <c r="L154" s="20">
        <f t="shared" si="30"/>
        <v>0</v>
      </c>
      <c r="M154" s="20">
        <f t="shared" si="30"/>
        <v>240</v>
      </c>
    </row>
    <row r="155" spans="1:13">
      <c r="A155" s="65"/>
      <c r="B155" s="63" t="s">
        <v>53</v>
      </c>
      <c r="C155" s="63"/>
      <c r="D155" s="63"/>
      <c r="E155" s="20">
        <f t="shared" ref="E155:M155" si="31">E151+E154</f>
        <v>0</v>
      </c>
      <c r="F155" s="20">
        <f t="shared" si="31"/>
        <v>0</v>
      </c>
      <c r="G155" s="20">
        <f t="shared" si="31"/>
        <v>0</v>
      </c>
      <c r="H155" s="20">
        <f t="shared" si="31"/>
        <v>0</v>
      </c>
      <c r="I155" s="20">
        <f t="shared" si="31"/>
        <v>0</v>
      </c>
      <c r="J155" s="20">
        <f t="shared" si="31"/>
        <v>400</v>
      </c>
      <c r="K155" s="20">
        <f t="shared" si="31"/>
        <v>0</v>
      </c>
      <c r="L155" s="20">
        <f t="shared" si="31"/>
        <v>0</v>
      </c>
      <c r="M155" s="20">
        <f t="shared" si="31"/>
        <v>400</v>
      </c>
    </row>
    <row r="156" spans="1:13">
      <c r="A156" s="65" t="s">
        <v>78</v>
      </c>
      <c r="B156" s="57" t="s">
        <v>79</v>
      </c>
      <c r="C156" s="15">
        <v>14066</v>
      </c>
      <c r="D156" s="18" t="s">
        <v>133</v>
      </c>
      <c r="E156" s="15"/>
      <c r="F156" s="15"/>
      <c r="G156" s="15"/>
      <c r="H156" s="15"/>
      <c r="I156" s="15"/>
      <c r="J156" s="15">
        <v>160</v>
      </c>
      <c r="K156" s="15"/>
      <c r="L156" s="15"/>
      <c r="M156" s="15">
        <f>SUM(E156:L156)</f>
        <v>160</v>
      </c>
    </row>
    <row r="157" spans="1:13">
      <c r="A157" s="65"/>
      <c r="B157" s="57"/>
      <c r="C157" s="15">
        <v>14067</v>
      </c>
      <c r="D157" s="18" t="s">
        <v>134</v>
      </c>
      <c r="E157" s="15">
        <v>120</v>
      </c>
      <c r="F157" s="15"/>
      <c r="G157" s="15"/>
      <c r="H157" s="15"/>
      <c r="I157" s="15"/>
      <c r="J157" s="15"/>
      <c r="K157" s="15"/>
      <c r="L157" s="15"/>
      <c r="M157" s="15">
        <f>SUM(E157:L157)</f>
        <v>120</v>
      </c>
    </row>
    <row r="158" spans="1:13">
      <c r="A158" s="65"/>
      <c r="B158" s="63" t="s">
        <v>45</v>
      </c>
      <c r="C158" s="63"/>
      <c r="D158" s="63"/>
      <c r="E158" s="20">
        <f t="shared" ref="E158:M158" si="32">SUM(E156:E157)</f>
        <v>120</v>
      </c>
      <c r="F158" s="20">
        <f t="shared" si="32"/>
        <v>0</v>
      </c>
      <c r="G158" s="20">
        <f t="shared" si="32"/>
        <v>0</v>
      </c>
      <c r="H158" s="20">
        <f t="shared" si="32"/>
        <v>0</v>
      </c>
      <c r="I158" s="20">
        <f t="shared" si="32"/>
        <v>0</v>
      </c>
      <c r="J158" s="20">
        <f t="shared" si="32"/>
        <v>160</v>
      </c>
      <c r="K158" s="20">
        <f t="shared" si="32"/>
        <v>0</v>
      </c>
      <c r="L158" s="20">
        <f t="shared" si="32"/>
        <v>0</v>
      </c>
      <c r="M158" s="20">
        <f t="shared" si="32"/>
        <v>280</v>
      </c>
    </row>
    <row r="159" spans="1:13">
      <c r="A159" s="65"/>
      <c r="B159" s="57" t="s">
        <v>84</v>
      </c>
      <c r="C159" s="15">
        <v>14068</v>
      </c>
      <c r="D159" s="18" t="s">
        <v>135</v>
      </c>
      <c r="E159" s="15"/>
      <c r="F159" s="15"/>
      <c r="G159" s="15"/>
      <c r="H159" s="15"/>
      <c r="I159" s="15"/>
      <c r="J159" s="15">
        <v>80</v>
      </c>
      <c r="K159" s="15"/>
      <c r="L159" s="15"/>
      <c r="M159" s="15">
        <f>SUM(E159:L159)</f>
        <v>80</v>
      </c>
    </row>
    <row r="160" spans="1:13">
      <c r="A160" s="65"/>
      <c r="B160" s="57"/>
      <c r="C160" s="15">
        <v>14069</v>
      </c>
      <c r="D160" s="17" t="s">
        <v>136</v>
      </c>
      <c r="E160" s="15"/>
      <c r="F160" s="15"/>
      <c r="G160" s="15"/>
      <c r="H160" s="15">
        <v>160</v>
      </c>
      <c r="I160" s="15"/>
      <c r="J160" s="15"/>
      <c r="K160" s="15"/>
      <c r="L160" s="15"/>
      <c r="M160" s="15">
        <f>SUM(E160:L160)</f>
        <v>160</v>
      </c>
    </row>
    <row r="161" spans="1:13">
      <c r="A161" s="65"/>
      <c r="B161" s="63" t="s">
        <v>45</v>
      </c>
      <c r="C161" s="63"/>
      <c r="D161" s="63"/>
      <c r="E161" s="20">
        <f t="shared" ref="E161:M161" si="33">SUM(E159:E160)</f>
        <v>0</v>
      </c>
      <c r="F161" s="20">
        <f t="shared" si="33"/>
        <v>0</v>
      </c>
      <c r="G161" s="20">
        <f t="shared" si="33"/>
        <v>0</v>
      </c>
      <c r="H161" s="20">
        <f t="shared" si="33"/>
        <v>160</v>
      </c>
      <c r="I161" s="20">
        <f t="shared" si="33"/>
        <v>0</v>
      </c>
      <c r="J161" s="20">
        <f t="shared" si="33"/>
        <v>80</v>
      </c>
      <c r="K161" s="20">
        <f t="shared" si="33"/>
        <v>0</v>
      </c>
      <c r="L161" s="20">
        <f t="shared" si="33"/>
        <v>0</v>
      </c>
      <c r="M161" s="20">
        <f t="shared" si="33"/>
        <v>240</v>
      </c>
    </row>
    <row r="162" spans="1:13">
      <c r="A162" s="65"/>
      <c r="B162" s="63" t="s">
        <v>53</v>
      </c>
      <c r="C162" s="63"/>
      <c r="D162" s="63"/>
      <c r="E162" s="20">
        <f t="shared" ref="E162:M162" si="34">E158+E161</f>
        <v>120</v>
      </c>
      <c r="F162" s="20">
        <f t="shared" si="34"/>
        <v>0</v>
      </c>
      <c r="G162" s="20">
        <f t="shared" si="34"/>
        <v>0</v>
      </c>
      <c r="H162" s="20">
        <f t="shared" si="34"/>
        <v>160</v>
      </c>
      <c r="I162" s="20">
        <f t="shared" si="34"/>
        <v>0</v>
      </c>
      <c r="J162" s="20">
        <f t="shared" si="34"/>
        <v>240</v>
      </c>
      <c r="K162" s="20">
        <f t="shared" si="34"/>
        <v>0</v>
      </c>
      <c r="L162" s="20">
        <f t="shared" si="34"/>
        <v>0</v>
      </c>
      <c r="M162" s="20">
        <f t="shared" si="34"/>
        <v>520</v>
      </c>
    </row>
    <row r="163" spans="1:13">
      <c r="A163" s="65" t="s">
        <v>89</v>
      </c>
      <c r="B163" s="57" t="s">
        <v>90</v>
      </c>
      <c r="C163" s="15">
        <v>14070</v>
      </c>
      <c r="D163" s="23" t="s">
        <v>137</v>
      </c>
      <c r="E163" s="15">
        <v>120</v>
      </c>
      <c r="F163" s="15"/>
      <c r="G163" s="15"/>
      <c r="H163" s="15"/>
      <c r="I163" s="15"/>
      <c r="J163" s="15"/>
      <c r="K163" s="15"/>
      <c r="L163" s="15"/>
      <c r="M163" s="15">
        <f>SUM(E163:L163)</f>
        <v>120</v>
      </c>
    </row>
    <row r="164" spans="1:13">
      <c r="A164" s="65"/>
      <c r="B164" s="57"/>
      <c r="C164" s="15">
        <v>14071</v>
      </c>
      <c r="D164" s="18" t="s">
        <v>138</v>
      </c>
      <c r="E164" s="15"/>
      <c r="F164" s="15"/>
      <c r="G164" s="15"/>
      <c r="H164" s="15"/>
      <c r="I164" s="15"/>
      <c r="J164" s="15">
        <v>80</v>
      </c>
      <c r="K164" s="15"/>
      <c r="L164" s="15"/>
      <c r="M164" s="15">
        <f>SUM(E164:L164)</f>
        <v>80</v>
      </c>
    </row>
    <row r="165" spans="1:13">
      <c r="A165" s="65"/>
      <c r="B165" s="57"/>
      <c r="C165" s="15">
        <v>14072</v>
      </c>
      <c r="D165" s="18" t="s">
        <v>139</v>
      </c>
      <c r="E165" s="15"/>
      <c r="F165" s="15"/>
      <c r="G165" s="15"/>
      <c r="H165" s="15"/>
      <c r="I165" s="15"/>
      <c r="J165" s="15">
        <v>40</v>
      </c>
      <c r="K165" s="15"/>
      <c r="L165" s="15"/>
      <c r="M165" s="15">
        <f>SUM(E165:L165)</f>
        <v>40</v>
      </c>
    </row>
    <row r="166" spans="1:13">
      <c r="A166" s="65"/>
      <c r="B166" s="63" t="s">
        <v>45</v>
      </c>
      <c r="C166" s="63"/>
      <c r="D166" s="63"/>
      <c r="E166" s="20">
        <f t="shared" ref="E166:M166" si="35">SUM(E163:E165)</f>
        <v>120</v>
      </c>
      <c r="F166" s="20">
        <f t="shared" si="35"/>
        <v>0</v>
      </c>
      <c r="G166" s="20">
        <f t="shared" si="35"/>
        <v>0</v>
      </c>
      <c r="H166" s="20">
        <f t="shared" si="35"/>
        <v>0</v>
      </c>
      <c r="I166" s="20">
        <f t="shared" si="35"/>
        <v>0</v>
      </c>
      <c r="J166" s="20">
        <f t="shared" si="35"/>
        <v>120</v>
      </c>
      <c r="K166" s="20">
        <f t="shared" si="35"/>
        <v>0</v>
      </c>
      <c r="L166" s="20">
        <f t="shared" si="35"/>
        <v>0</v>
      </c>
      <c r="M166" s="20">
        <f t="shared" si="35"/>
        <v>240</v>
      </c>
    </row>
    <row r="167" spans="1:13">
      <c r="A167" s="65"/>
      <c r="B167" s="57" t="s">
        <v>95</v>
      </c>
      <c r="C167" s="15">
        <v>14073</v>
      </c>
      <c r="D167" s="18" t="s">
        <v>140</v>
      </c>
      <c r="E167" s="15"/>
      <c r="F167" s="15"/>
      <c r="G167" s="15"/>
      <c r="H167" s="15"/>
      <c r="I167" s="15"/>
      <c r="J167" s="15">
        <v>120</v>
      </c>
      <c r="K167" s="15"/>
      <c r="L167" s="15"/>
      <c r="M167" s="15">
        <f>SUM(E167:L167)</f>
        <v>120</v>
      </c>
    </row>
    <row r="168" spans="1:13">
      <c r="A168" s="65"/>
      <c r="B168" s="57"/>
      <c r="C168" s="15">
        <v>14074</v>
      </c>
      <c r="D168" s="17" t="s">
        <v>141</v>
      </c>
      <c r="E168" s="15"/>
      <c r="F168" s="15"/>
      <c r="G168" s="15"/>
      <c r="H168" s="15">
        <v>200</v>
      </c>
      <c r="I168" s="15"/>
      <c r="J168" s="15"/>
      <c r="K168" s="15"/>
      <c r="L168" s="15"/>
      <c r="M168" s="15">
        <f>SUM(E168:L168)</f>
        <v>200</v>
      </c>
    </row>
    <row r="169" spans="1:13">
      <c r="A169" s="65"/>
      <c r="B169" s="63" t="s">
        <v>45</v>
      </c>
      <c r="C169" s="63"/>
      <c r="D169" s="63"/>
      <c r="E169" s="20">
        <f t="shared" ref="E169:M169" si="36">SUM(E167:E168)</f>
        <v>0</v>
      </c>
      <c r="F169" s="20">
        <f t="shared" si="36"/>
        <v>0</v>
      </c>
      <c r="G169" s="20">
        <f t="shared" si="36"/>
        <v>0</v>
      </c>
      <c r="H169" s="20">
        <f t="shared" si="36"/>
        <v>200</v>
      </c>
      <c r="I169" s="20">
        <f t="shared" si="36"/>
        <v>0</v>
      </c>
      <c r="J169" s="20">
        <f t="shared" si="36"/>
        <v>120</v>
      </c>
      <c r="K169" s="20">
        <f t="shared" si="36"/>
        <v>0</v>
      </c>
      <c r="L169" s="20">
        <f t="shared" si="36"/>
        <v>0</v>
      </c>
      <c r="M169" s="20">
        <f t="shared" si="36"/>
        <v>320</v>
      </c>
    </row>
    <row r="170" spans="1:13">
      <c r="A170" s="65"/>
      <c r="B170" s="63" t="s">
        <v>53</v>
      </c>
      <c r="C170" s="63"/>
      <c r="D170" s="63"/>
      <c r="E170" s="20">
        <f t="shared" ref="E170:M170" si="37">E166+E169</f>
        <v>120</v>
      </c>
      <c r="F170" s="20">
        <f t="shared" si="37"/>
        <v>0</v>
      </c>
      <c r="G170" s="20">
        <f t="shared" si="37"/>
        <v>0</v>
      </c>
      <c r="H170" s="20">
        <f t="shared" si="37"/>
        <v>200</v>
      </c>
      <c r="I170" s="20">
        <f t="shared" si="37"/>
        <v>0</v>
      </c>
      <c r="J170" s="20">
        <f t="shared" si="37"/>
        <v>240</v>
      </c>
      <c r="K170" s="20">
        <f t="shared" si="37"/>
        <v>0</v>
      </c>
      <c r="L170" s="20">
        <f t="shared" si="37"/>
        <v>0</v>
      </c>
      <c r="M170" s="20">
        <f t="shared" si="37"/>
        <v>560</v>
      </c>
    </row>
    <row r="171" spans="1:13">
      <c r="A171" s="23"/>
      <c r="B171" s="63" t="s">
        <v>100</v>
      </c>
      <c r="C171" s="63"/>
      <c r="D171" s="63"/>
      <c r="E171" s="24">
        <f t="shared" ref="E171:M171" si="38">E155+E162+E170</f>
        <v>240</v>
      </c>
      <c r="F171" s="24">
        <f t="shared" si="38"/>
        <v>0</v>
      </c>
      <c r="G171" s="24">
        <f t="shared" si="38"/>
        <v>0</v>
      </c>
      <c r="H171" s="24">
        <f t="shared" si="38"/>
        <v>360</v>
      </c>
      <c r="I171" s="24">
        <f t="shared" si="38"/>
        <v>0</v>
      </c>
      <c r="J171" s="24">
        <f t="shared" si="38"/>
        <v>880</v>
      </c>
      <c r="K171" s="24">
        <f t="shared" si="38"/>
        <v>0</v>
      </c>
      <c r="L171" s="24">
        <f t="shared" si="38"/>
        <v>0</v>
      </c>
      <c r="M171" s="24">
        <f t="shared" si="38"/>
        <v>1480</v>
      </c>
    </row>
    <row r="172" spans="1:13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</row>
    <row r="173" spans="1:13" ht="20.25">
      <c r="A173" s="23"/>
      <c r="B173" s="67" t="s">
        <v>117</v>
      </c>
      <c r="C173" s="67"/>
      <c r="D173" s="67"/>
      <c r="E173" s="67"/>
      <c r="F173" s="67"/>
      <c r="G173" s="67"/>
      <c r="H173" s="67"/>
      <c r="I173" s="67"/>
      <c r="J173" s="69" t="s">
        <v>118</v>
      </c>
      <c r="K173" s="69"/>
      <c r="L173" s="69" t="s">
        <v>119</v>
      </c>
      <c r="M173" s="69"/>
    </row>
    <row r="174" spans="1:13">
      <c r="A174" s="23"/>
      <c r="B174" s="74" t="s">
        <v>142</v>
      </c>
      <c r="C174" s="74"/>
      <c r="D174" s="74"/>
      <c r="E174" s="74"/>
      <c r="F174" s="74"/>
      <c r="G174" s="74"/>
      <c r="H174" s="74"/>
      <c r="I174" s="74"/>
      <c r="J174" s="65">
        <v>934</v>
      </c>
      <c r="K174" s="65"/>
      <c r="L174" s="75">
        <v>1120</v>
      </c>
      <c r="M174" s="65"/>
    </row>
    <row r="175" spans="1:13">
      <c r="A175" s="23"/>
      <c r="B175" s="74" t="s">
        <v>143</v>
      </c>
      <c r="C175" s="74"/>
      <c r="D175" s="74"/>
      <c r="E175" s="74"/>
      <c r="F175" s="74"/>
      <c r="G175" s="74"/>
      <c r="H175" s="74"/>
      <c r="I175" s="74"/>
      <c r="J175" s="65">
        <v>0</v>
      </c>
      <c r="K175" s="65"/>
      <c r="L175" s="75">
        <f>G171</f>
        <v>0</v>
      </c>
      <c r="M175" s="65"/>
    </row>
    <row r="176" spans="1:13">
      <c r="A176" s="23"/>
      <c r="B176" s="74" t="s">
        <v>122</v>
      </c>
      <c r="C176" s="74"/>
      <c r="D176" s="74"/>
      <c r="E176" s="74"/>
      <c r="F176" s="74"/>
      <c r="G176" s="74"/>
      <c r="H176" s="74"/>
      <c r="I176" s="74"/>
      <c r="J176" s="65">
        <v>300</v>
      </c>
      <c r="K176" s="65"/>
      <c r="L176" s="75">
        <f>H171</f>
        <v>360</v>
      </c>
      <c r="M176" s="65"/>
    </row>
    <row r="177" spans="1:13" ht="15.75">
      <c r="A177" s="23"/>
      <c r="B177" s="86" t="s">
        <v>100</v>
      </c>
      <c r="C177" s="87"/>
      <c r="D177" s="87"/>
      <c r="E177" s="87"/>
      <c r="F177" s="87"/>
      <c r="G177" s="87"/>
      <c r="H177" s="87"/>
      <c r="I177" s="87"/>
      <c r="J177" s="84">
        <v>1234</v>
      </c>
      <c r="K177" s="68"/>
      <c r="L177" s="84">
        <f>SUM(L174:M176)</f>
        <v>1480</v>
      </c>
      <c r="M177" s="68"/>
    </row>
    <row r="178" spans="1:13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7"/>
      <c r="M178" s="23"/>
    </row>
    <row r="179" spans="1:13" ht="20.25">
      <c r="A179" s="23"/>
      <c r="B179" s="67" t="s">
        <v>117</v>
      </c>
      <c r="C179" s="67"/>
      <c r="D179" s="67"/>
      <c r="E179" s="67"/>
      <c r="F179" s="67"/>
      <c r="G179" s="67"/>
      <c r="H179" s="67"/>
      <c r="I179" s="67"/>
      <c r="J179" s="69" t="s">
        <v>118</v>
      </c>
      <c r="K179" s="69"/>
      <c r="L179" s="69" t="s">
        <v>119</v>
      </c>
      <c r="M179" s="69"/>
    </row>
    <row r="180" spans="1:13">
      <c r="A180" s="23"/>
      <c r="B180" s="74" t="s">
        <v>144</v>
      </c>
      <c r="C180" s="74"/>
      <c r="D180" s="74"/>
      <c r="E180" s="74"/>
      <c r="F180" s="74"/>
      <c r="G180" s="74"/>
      <c r="H180" s="74"/>
      <c r="I180" s="74"/>
      <c r="J180" s="75">
        <v>4000</v>
      </c>
      <c r="K180" s="65"/>
      <c r="L180" s="75">
        <f>K142</f>
        <v>4800</v>
      </c>
      <c r="M180" s="65"/>
    </row>
    <row r="181" spans="1:13">
      <c r="A181" s="23"/>
      <c r="B181" s="74" t="s">
        <v>145</v>
      </c>
      <c r="C181" s="74"/>
      <c r="D181" s="74"/>
      <c r="E181" s="74"/>
      <c r="F181" s="74"/>
      <c r="G181" s="74"/>
      <c r="H181" s="74"/>
      <c r="I181" s="74"/>
      <c r="J181" s="75">
        <v>1234</v>
      </c>
      <c r="K181" s="65"/>
      <c r="L181" s="75">
        <f>L177</f>
        <v>1480</v>
      </c>
      <c r="M181" s="65"/>
    </row>
    <row r="182" spans="1:13" ht="15.75">
      <c r="A182" s="23"/>
      <c r="B182" s="28" t="s">
        <v>100</v>
      </c>
      <c r="C182" s="29"/>
      <c r="D182" s="29"/>
      <c r="E182" s="29"/>
      <c r="F182" s="29"/>
      <c r="G182" s="29"/>
      <c r="H182" s="29"/>
      <c r="I182" s="29"/>
      <c r="J182" s="84">
        <f>SUM(J180:J181)</f>
        <v>5234</v>
      </c>
      <c r="K182" s="68"/>
      <c r="L182" s="84">
        <f>SUM(L180:M181)</f>
        <v>6280</v>
      </c>
      <c r="M182" s="68"/>
    </row>
    <row r="183" spans="1:13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7"/>
      <c r="M183" s="23"/>
    </row>
    <row r="184" spans="1:13" ht="20.25">
      <c r="A184" s="23"/>
      <c r="B184" s="90" t="s">
        <v>146</v>
      </c>
      <c r="C184" s="90"/>
      <c r="D184" s="90"/>
      <c r="E184" s="90"/>
      <c r="F184" s="90"/>
      <c r="G184" s="90"/>
      <c r="H184" s="90"/>
      <c r="I184" s="90"/>
      <c r="J184" s="90"/>
      <c r="K184" s="90"/>
      <c r="L184" s="90"/>
      <c r="M184" s="90"/>
    </row>
    <row r="185" spans="1:13">
      <c r="A185" s="23"/>
      <c r="B185" s="88" t="s">
        <v>147</v>
      </c>
      <c r="C185" s="88"/>
      <c r="D185" s="88"/>
      <c r="E185" s="88"/>
      <c r="F185" s="88"/>
      <c r="G185" s="88"/>
      <c r="H185" s="88"/>
      <c r="I185" s="88"/>
      <c r="J185" s="88"/>
      <c r="K185" s="88"/>
      <c r="L185" s="88"/>
      <c r="M185" s="88"/>
    </row>
    <row r="186" spans="1:13">
      <c r="A186" s="23"/>
      <c r="B186" s="89" t="s">
        <v>148</v>
      </c>
      <c r="C186" s="89"/>
      <c r="D186" s="89"/>
      <c r="E186" s="89"/>
      <c r="F186" s="89"/>
      <c r="G186" s="89"/>
      <c r="H186" s="89"/>
      <c r="I186" s="89"/>
      <c r="J186" s="89"/>
      <c r="K186" s="89"/>
      <c r="L186" s="89"/>
      <c r="M186" s="89"/>
    </row>
    <row r="187" spans="1:13">
      <c r="A187" s="23"/>
      <c r="B187" s="89"/>
      <c r="C187" s="89"/>
      <c r="D187" s="89"/>
      <c r="E187" s="89"/>
      <c r="F187" s="89"/>
      <c r="G187" s="89"/>
      <c r="H187" s="89"/>
      <c r="I187" s="89"/>
      <c r="J187" s="89"/>
      <c r="K187" s="89"/>
      <c r="L187" s="89"/>
      <c r="M187" s="89"/>
    </row>
    <row r="188" spans="1:13">
      <c r="A188" s="23"/>
      <c r="B188" s="89" t="s">
        <v>149</v>
      </c>
      <c r="C188" s="89"/>
      <c r="D188" s="89"/>
      <c r="E188" s="89"/>
      <c r="F188" s="89"/>
      <c r="G188" s="89"/>
      <c r="H188" s="89"/>
      <c r="I188" s="89"/>
      <c r="J188" s="89"/>
      <c r="K188" s="89"/>
      <c r="L188" s="89"/>
      <c r="M188" s="89"/>
    </row>
    <row r="189" spans="1:13">
      <c r="A189" s="23"/>
      <c r="B189" s="89"/>
      <c r="C189" s="89"/>
      <c r="D189" s="89"/>
      <c r="E189" s="89"/>
      <c r="F189" s="89"/>
      <c r="G189" s="89"/>
      <c r="H189" s="89"/>
      <c r="I189" s="89"/>
      <c r="J189" s="89"/>
      <c r="K189" s="89"/>
      <c r="L189" s="89"/>
      <c r="M189" s="89"/>
    </row>
  </sheetData>
  <mergeCells count="264">
    <mergeCell ref="B185:M185"/>
    <mergeCell ref="B186:M187"/>
    <mergeCell ref="B188:M189"/>
    <mergeCell ref="B181:I181"/>
    <mergeCell ref="J181:K181"/>
    <mergeCell ref="L181:M181"/>
    <mergeCell ref="J182:K182"/>
    <mergeCell ref="L182:M182"/>
    <mergeCell ref="B184:M184"/>
    <mergeCell ref="B179:I179"/>
    <mergeCell ref="J179:K179"/>
    <mergeCell ref="L179:M179"/>
    <mergeCell ref="B180:I180"/>
    <mergeCell ref="J180:K180"/>
    <mergeCell ref="L180:M180"/>
    <mergeCell ref="B176:I176"/>
    <mergeCell ref="J176:K176"/>
    <mergeCell ref="L176:M176"/>
    <mergeCell ref="B177:I177"/>
    <mergeCell ref="J177:K177"/>
    <mergeCell ref="L177:M177"/>
    <mergeCell ref="B174:I174"/>
    <mergeCell ref="J174:K174"/>
    <mergeCell ref="L174:M174"/>
    <mergeCell ref="B175:I175"/>
    <mergeCell ref="J175:K175"/>
    <mergeCell ref="L175:M175"/>
    <mergeCell ref="B173:I173"/>
    <mergeCell ref="J173:K173"/>
    <mergeCell ref="L173:M173"/>
    <mergeCell ref="B171:D171"/>
    <mergeCell ref="A163:A170"/>
    <mergeCell ref="B163:B165"/>
    <mergeCell ref="B166:D166"/>
    <mergeCell ref="B167:B168"/>
    <mergeCell ref="B169:D169"/>
    <mergeCell ref="B170:D170"/>
    <mergeCell ref="A156:A162"/>
    <mergeCell ref="B156:B157"/>
    <mergeCell ref="B158:D158"/>
    <mergeCell ref="B159:B160"/>
    <mergeCell ref="B161:D161"/>
    <mergeCell ref="B162:D162"/>
    <mergeCell ref="A144:M144"/>
    <mergeCell ref="A145:M145"/>
    <mergeCell ref="A146:M147"/>
    <mergeCell ref="A149:A155"/>
    <mergeCell ref="B149:B150"/>
    <mergeCell ref="B151:D151"/>
    <mergeCell ref="B152:B153"/>
    <mergeCell ref="B154:D154"/>
    <mergeCell ref="B155:D155"/>
    <mergeCell ref="B141:H141"/>
    <mergeCell ref="I141:J141"/>
    <mergeCell ref="K141:M141"/>
    <mergeCell ref="B142:H142"/>
    <mergeCell ref="I142:J142"/>
    <mergeCell ref="K142:M142"/>
    <mergeCell ref="B139:H139"/>
    <mergeCell ref="I139:J139"/>
    <mergeCell ref="K139:M139"/>
    <mergeCell ref="B140:H140"/>
    <mergeCell ref="I140:J140"/>
    <mergeCell ref="K140:M140"/>
    <mergeCell ref="B137:H137"/>
    <mergeCell ref="I137:J137"/>
    <mergeCell ref="K137:M137"/>
    <mergeCell ref="B138:H138"/>
    <mergeCell ref="I138:J138"/>
    <mergeCell ref="K138:M138"/>
    <mergeCell ref="B135:H135"/>
    <mergeCell ref="I135:J135"/>
    <mergeCell ref="K135:M135"/>
    <mergeCell ref="B136:H136"/>
    <mergeCell ref="I136:J136"/>
    <mergeCell ref="K136:M136"/>
    <mergeCell ref="B131:D131"/>
    <mergeCell ref="L131:M131"/>
    <mergeCell ref="B133:H133"/>
    <mergeCell ref="I133:J133"/>
    <mergeCell ref="K133:M133"/>
    <mergeCell ref="B134:H134"/>
    <mergeCell ref="I134:J134"/>
    <mergeCell ref="K134:M134"/>
    <mergeCell ref="A126:A130"/>
    <mergeCell ref="B126:B127"/>
    <mergeCell ref="L126:M126"/>
    <mergeCell ref="L127:M127"/>
    <mergeCell ref="B128:B129"/>
    <mergeCell ref="L128:M128"/>
    <mergeCell ref="L129:M129"/>
    <mergeCell ref="B130:D130"/>
    <mergeCell ref="L130:M130"/>
    <mergeCell ref="A121:A125"/>
    <mergeCell ref="B121:B122"/>
    <mergeCell ref="L121:M121"/>
    <mergeCell ref="L122:M122"/>
    <mergeCell ref="B123:B124"/>
    <mergeCell ref="L123:M123"/>
    <mergeCell ref="L124:M124"/>
    <mergeCell ref="B125:D125"/>
    <mergeCell ref="L125:M125"/>
    <mergeCell ref="L115:M115"/>
    <mergeCell ref="B116:D116"/>
    <mergeCell ref="L116:M116"/>
    <mergeCell ref="A118:M118"/>
    <mergeCell ref="A119:M119"/>
    <mergeCell ref="L120:M120"/>
    <mergeCell ref="B110:D110"/>
    <mergeCell ref="L110:M110"/>
    <mergeCell ref="A111:A115"/>
    <mergeCell ref="B111:B112"/>
    <mergeCell ref="L111:M111"/>
    <mergeCell ref="L112:M112"/>
    <mergeCell ref="B113:B114"/>
    <mergeCell ref="L113:M113"/>
    <mergeCell ref="L114:M114"/>
    <mergeCell ref="B115:D115"/>
    <mergeCell ref="A103:M103"/>
    <mergeCell ref="A104:M104"/>
    <mergeCell ref="L105:M105"/>
    <mergeCell ref="A106:A110"/>
    <mergeCell ref="B106:B107"/>
    <mergeCell ref="L106:M106"/>
    <mergeCell ref="L107:M107"/>
    <mergeCell ref="B108:B109"/>
    <mergeCell ref="L108:M108"/>
    <mergeCell ref="L109:M109"/>
    <mergeCell ref="B101:D101"/>
    <mergeCell ref="L101:M101"/>
    <mergeCell ref="B93:B98"/>
    <mergeCell ref="L93:M93"/>
    <mergeCell ref="L94:M94"/>
    <mergeCell ref="L95:M95"/>
    <mergeCell ref="L96:M96"/>
    <mergeCell ref="L97:M97"/>
    <mergeCell ref="L98:M98"/>
    <mergeCell ref="A88:A100"/>
    <mergeCell ref="B88:B91"/>
    <mergeCell ref="L88:M88"/>
    <mergeCell ref="L89:M89"/>
    <mergeCell ref="L90:M90"/>
    <mergeCell ref="L91:M91"/>
    <mergeCell ref="B92:D92"/>
    <mergeCell ref="L92:M92"/>
    <mergeCell ref="B99:D99"/>
    <mergeCell ref="L99:M99"/>
    <mergeCell ref="B100:D100"/>
    <mergeCell ref="L100:M100"/>
    <mergeCell ref="L81:M81"/>
    <mergeCell ref="L82:M82"/>
    <mergeCell ref="L83:M83"/>
    <mergeCell ref="L84:M84"/>
    <mergeCell ref="L85:M85"/>
    <mergeCell ref="B86:D86"/>
    <mergeCell ref="L86:M86"/>
    <mergeCell ref="A75:A87"/>
    <mergeCell ref="B75:B78"/>
    <mergeCell ref="L75:M75"/>
    <mergeCell ref="L76:M76"/>
    <mergeCell ref="L77:M77"/>
    <mergeCell ref="L78:M78"/>
    <mergeCell ref="B79:D79"/>
    <mergeCell ref="L79:M79"/>
    <mergeCell ref="B80:B85"/>
    <mergeCell ref="L80:M80"/>
    <mergeCell ref="B87:D87"/>
    <mergeCell ref="L87:M87"/>
    <mergeCell ref="A59:A74"/>
    <mergeCell ref="B59:B64"/>
    <mergeCell ref="L59:M59"/>
    <mergeCell ref="L60:M60"/>
    <mergeCell ref="L61:M61"/>
    <mergeCell ref="L70:M70"/>
    <mergeCell ref="L71:M71"/>
    <mergeCell ref="L72:M72"/>
    <mergeCell ref="B73:D73"/>
    <mergeCell ref="L73:M73"/>
    <mergeCell ref="B74:D74"/>
    <mergeCell ref="L74:M74"/>
    <mergeCell ref="L62:M62"/>
    <mergeCell ref="L63:M63"/>
    <mergeCell ref="L64:M64"/>
    <mergeCell ref="B65:D65"/>
    <mergeCell ref="L65:M65"/>
    <mergeCell ref="B66:B72"/>
    <mergeCell ref="L66:M66"/>
    <mergeCell ref="L67:M67"/>
    <mergeCell ref="L68:M68"/>
    <mergeCell ref="L69:M69"/>
    <mergeCell ref="A44:A58"/>
    <mergeCell ref="B44:B48"/>
    <mergeCell ref="L44:M44"/>
    <mergeCell ref="L45:M45"/>
    <mergeCell ref="L46:M46"/>
    <mergeCell ref="L47:M47"/>
    <mergeCell ref="L48:M48"/>
    <mergeCell ref="B49:D49"/>
    <mergeCell ref="L49:M49"/>
    <mergeCell ref="B50:B56"/>
    <mergeCell ref="L50:M50"/>
    <mergeCell ref="L51:M51"/>
    <mergeCell ref="L52:M52"/>
    <mergeCell ref="L53:M53"/>
    <mergeCell ref="L54:M54"/>
    <mergeCell ref="L55:M55"/>
    <mergeCell ref="L56:M56"/>
    <mergeCell ref="B57:D57"/>
    <mergeCell ref="L57:M57"/>
    <mergeCell ref="B58:D58"/>
    <mergeCell ref="L58:M58"/>
    <mergeCell ref="B36:B41"/>
    <mergeCell ref="L36:M36"/>
    <mergeCell ref="L37:M37"/>
    <mergeCell ref="L38:M38"/>
    <mergeCell ref="L39:M39"/>
    <mergeCell ref="L40:M40"/>
    <mergeCell ref="L41:M41"/>
    <mergeCell ref="A29:A43"/>
    <mergeCell ref="B29:B34"/>
    <mergeCell ref="L29:M29"/>
    <mergeCell ref="L30:M30"/>
    <mergeCell ref="L31:M31"/>
    <mergeCell ref="L32:M32"/>
    <mergeCell ref="L33:M33"/>
    <mergeCell ref="L34:M34"/>
    <mergeCell ref="B35:D35"/>
    <mergeCell ref="L35:M35"/>
    <mergeCell ref="B42:D42"/>
    <mergeCell ref="L42:M42"/>
    <mergeCell ref="B43:D43"/>
    <mergeCell ref="L43:M43"/>
    <mergeCell ref="C21:D21"/>
    <mergeCell ref="D23:G23"/>
    <mergeCell ref="A24:M24"/>
    <mergeCell ref="A25:M25"/>
    <mergeCell ref="A27:M27"/>
    <mergeCell ref="L28:M28"/>
    <mergeCell ref="C17:D17"/>
    <mergeCell ref="E17:L17"/>
    <mergeCell ref="C18:L18"/>
    <mergeCell ref="C19:D19"/>
    <mergeCell ref="E19:L19"/>
    <mergeCell ref="C20:D20"/>
    <mergeCell ref="E20:L20"/>
    <mergeCell ref="A15:B15"/>
    <mergeCell ref="C15:D15"/>
    <mergeCell ref="C16:D16"/>
    <mergeCell ref="E16:L16"/>
    <mergeCell ref="A9:B9"/>
    <mergeCell ref="C9:L9"/>
    <mergeCell ref="C10:L10"/>
    <mergeCell ref="C12:L12"/>
    <mergeCell ref="A13:B13"/>
    <mergeCell ref="C13:L13"/>
    <mergeCell ref="A1:M4"/>
    <mergeCell ref="A6:B6"/>
    <mergeCell ref="C6:M6"/>
    <mergeCell ref="A7:B7"/>
    <mergeCell ref="C7:L7"/>
    <mergeCell ref="A8:B8"/>
    <mergeCell ref="C8:L8"/>
    <mergeCell ref="A14:B14"/>
    <mergeCell ref="C14:L14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2021-11-29T18:15:13Z</dcterms:modified>
</cp:coreProperties>
</file>